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VAGYON\TOP-os PÁLYÁZATOK\TOP42115 Szociális pályázat Zöldfasor\költségvetés átdolgozása\átdolgozott SZO 20170131\"/>
    </mc:Choice>
  </mc:AlternateContent>
  <bookViews>
    <workbookView xWindow="0" yWindow="0" windowWidth="21600" windowHeight="9135"/>
  </bookViews>
  <sheets>
    <sheet name="Szellőzés összesen" sheetId="1" r:id="rId1"/>
    <sheet name="Szellőzé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4" i="1"/>
  <c r="C13" i="1"/>
  <c r="B13" i="1"/>
  <c r="H38" i="2" l="1"/>
  <c r="G38" i="2"/>
  <c r="H36" i="2"/>
  <c r="G36" i="2"/>
  <c r="H33" i="2"/>
  <c r="G33" i="2"/>
  <c r="H26" i="2"/>
  <c r="G26" i="2"/>
  <c r="H17" i="2"/>
  <c r="G17" i="2"/>
  <c r="H12" i="2"/>
  <c r="G12" i="2"/>
  <c r="H7" i="2"/>
  <c r="G7" i="2"/>
</calcChain>
</file>

<file path=xl/sharedStrings.xml><?xml version="1.0" encoding="utf-8"?>
<sst xmlns="http://schemas.openxmlformats.org/spreadsheetml/2006/main" count="58" uniqueCount="48">
  <si>
    <t>Gépi szellőztetés szerelés</t>
  </si>
  <si>
    <t>Megnevezés</t>
  </si>
  <si>
    <t>ÁFA vetítési alap</t>
  </si>
  <si>
    <t>Építmény közvetlen költsége</t>
  </si>
  <si>
    <t>A munka ára</t>
  </si>
  <si>
    <t>Anyagköltség</t>
  </si>
  <si>
    <t>Díjköltség</t>
  </si>
  <si>
    <t>ÁFA (27%)</t>
  </si>
  <si>
    <t>Ssz.</t>
  </si>
  <si>
    <t>Tételszám</t>
  </si>
  <si>
    <t>Tételkiírás</t>
  </si>
  <si>
    <t>Egységre jutó (HUF)</t>
  </si>
  <si>
    <t>Anyag</t>
  </si>
  <si>
    <t>Munkadíj</t>
  </si>
  <si>
    <t>A tétel ára összesen (HUF)</t>
  </si>
  <si>
    <t>33-063-1.1.1 (1) ÖN</t>
  </si>
  <si>
    <t>Faláttörés 30x30 cm méretig,</t>
  </si>
  <si>
    <t>téglafalban,</t>
  </si>
  <si>
    <t>12 cm falvastagságig</t>
  </si>
  <si>
    <t>Mennyiség</t>
  </si>
  <si>
    <t>Mennyiségi egység</t>
  </si>
  <si>
    <t>db</t>
  </si>
  <si>
    <t>33-063-1.1.2 (2) ÖN</t>
  </si>
  <si>
    <t>12,01-25 cm falvastagság között</t>
  </si>
  <si>
    <t>33-063-1.1.3 (3) ÖN</t>
  </si>
  <si>
    <t>többlet minden további 1/2 tégla vastagságért</t>
  </si>
  <si>
    <t>83-001-2.1.1-0830002 (25) ÖN</t>
  </si>
  <si>
    <t>Kör keresztmetszetű légcsatorna és idomaik szerelése,</t>
  </si>
  <si>
    <t>tartószerkezet nélkül,</t>
  </si>
  <si>
    <t>spirálkorcolt lemezcső, horganyzott acéllemezből,</t>
  </si>
  <si>
    <t>NÁ 63-150 mm között</t>
  </si>
  <si>
    <t>AEROPRODUKT SPIKO spirálkorcolt lemezcső borda nélkül,</t>
  </si>
  <si>
    <t>horganyzott acéllemezből, v=0,5 mm, NÁ 100 mm, Csz.:</t>
  </si>
  <si>
    <t>APSPIKOBN05100</t>
  </si>
  <si>
    <t>m</t>
  </si>
  <si>
    <t>83-002-2.1.1.1-0143751 (41) ÖN</t>
  </si>
  <si>
    <t>műanyag légrács felszerelése</t>
  </si>
  <si>
    <t>falnyílásba vagy légcsatornára,</t>
  </si>
  <si>
    <t>80-250 NÁ között</t>
  </si>
  <si>
    <t>HELIOS G 100 Műanyag rács, fehér, NÁ 100, Cikksz.:0796</t>
  </si>
  <si>
    <t xml:space="preserve">Kör keresztmetszetű </t>
  </si>
  <si>
    <t>Különböző típusú kisventilátor elhelyezése
HELIOS M1-100 P MiniVent kisventilátor Jelenlét érzékelős,
~1, 230 V, 9/5 W, NÁ 100, Cikksz.:6174</t>
  </si>
  <si>
    <t>83-006-6-0152103 (106) ÖN</t>
  </si>
  <si>
    <t>Munkanem összesen</t>
  </si>
  <si>
    <t xml:space="preserve">Létesítmény : Család- és Gyermekjóléti Központ épületének felújítása
</t>
  </si>
  <si>
    <r>
      <t xml:space="preserve">Helye : </t>
    </r>
    <r>
      <rPr>
        <sz val="11"/>
        <color indexed="8"/>
        <rFont val="Times New Roman"/>
        <family val="1"/>
        <charset val="238"/>
      </rPr>
      <t xml:space="preserve">           9330 Kapuvár, Zöldfasor u. 15. (helyrajzi szám: 3432.)</t>
    </r>
  </si>
  <si>
    <r>
      <t xml:space="preserve">Megbízó : </t>
    </r>
    <r>
      <rPr>
        <sz val="11"/>
        <rFont val="Times New Roman"/>
        <family val="1"/>
        <charset val="238"/>
      </rPr>
      <t xml:space="preserve">      Kapuvár Város Önkormányzata</t>
    </r>
  </si>
  <si>
    <t xml:space="preserve">                        9330 Kapuvár, Fő tér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</si>
</sst>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;[Red]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7" fillId="0" borderId="0" xfId="1" applyNumberFormat="1" applyFont="1" applyAlignment="1">
      <alignment horizontal="left"/>
    </xf>
    <xf numFmtId="164" fontId="7" fillId="0" borderId="0" xfId="1" applyNumberFormat="1" applyFont="1" applyAlignment="1"/>
    <xf numFmtId="164" fontId="7" fillId="0" borderId="0" xfId="1" applyNumberFormat="1" applyFont="1"/>
    <xf numFmtId="0" fontId="7" fillId="0" borderId="0" xfId="1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ál" xfId="0" builtinId="0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18" sqref="A18"/>
    </sheetView>
  </sheetViews>
  <sheetFormatPr defaultRowHeight="15" x14ac:dyDescent="0.25"/>
  <cols>
    <col min="1" max="1" width="30.7109375" bestFit="1" customWidth="1"/>
    <col min="2" max="2" width="15.5703125" customWidth="1"/>
    <col min="3" max="3" width="14.28515625" customWidth="1"/>
  </cols>
  <sheetData>
    <row r="1" spans="1:4" x14ac:dyDescent="0.25">
      <c r="A1" s="18" t="s">
        <v>44</v>
      </c>
      <c r="B1" s="19"/>
      <c r="C1" s="19"/>
      <c r="D1" s="19"/>
    </row>
    <row r="2" spans="1:4" x14ac:dyDescent="0.25">
      <c r="A2" s="20" t="s">
        <v>45</v>
      </c>
      <c r="B2" s="21"/>
      <c r="C2" s="21"/>
      <c r="D2" s="21"/>
    </row>
    <row r="3" spans="1:4" x14ac:dyDescent="0.25">
      <c r="A3" s="12"/>
      <c r="B3" s="13"/>
      <c r="C3" s="13"/>
      <c r="D3" s="13"/>
    </row>
    <row r="4" spans="1:4" x14ac:dyDescent="0.25">
      <c r="A4" s="22" t="s">
        <v>46</v>
      </c>
      <c r="B4" s="23"/>
      <c r="C4" s="23"/>
      <c r="D4" s="23"/>
    </row>
    <row r="5" spans="1:4" x14ac:dyDescent="0.25">
      <c r="A5" s="24" t="s">
        <v>47</v>
      </c>
      <c r="B5" s="23"/>
      <c r="C5" s="23"/>
      <c r="D5" s="23"/>
    </row>
    <row r="9" spans="1:4" x14ac:dyDescent="0.25">
      <c r="A9" t="s">
        <v>0</v>
      </c>
    </row>
    <row r="12" spans="1:4" x14ac:dyDescent="0.25">
      <c r="A12" s="28" t="s">
        <v>1</v>
      </c>
      <c r="B12" s="28" t="s">
        <v>5</v>
      </c>
      <c r="C12" s="28" t="s">
        <v>6</v>
      </c>
    </row>
    <row r="13" spans="1:4" x14ac:dyDescent="0.25">
      <c r="A13" s="27" t="s">
        <v>3</v>
      </c>
      <c r="B13" s="27">
        <f>Szellőzés!G38</f>
        <v>0</v>
      </c>
      <c r="C13" s="27">
        <f>Szellőzés!H38</f>
        <v>0</v>
      </c>
    </row>
    <row r="14" spans="1:4" x14ac:dyDescent="0.25">
      <c r="A14" s="27" t="s">
        <v>2</v>
      </c>
      <c r="B14" s="29">
        <f>B13+C13</f>
        <v>0</v>
      </c>
      <c r="C14" s="30"/>
    </row>
    <row r="15" spans="1:4" x14ac:dyDescent="0.25">
      <c r="A15" s="27" t="s">
        <v>7</v>
      </c>
      <c r="B15" s="29">
        <f>B14*0.027</f>
        <v>0</v>
      </c>
      <c r="C15" s="30"/>
    </row>
    <row r="16" spans="1:4" x14ac:dyDescent="0.25">
      <c r="A16" s="27" t="s">
        <v>4</v>
      </c>
      <c r="B16" s="29">
        <f>B15+B14</f>
        <v>0</v>
      </c>
      <c r="C16" s="30"/>
    </row>
    <row r="19" spans="1:4" x14ac:dyDescent="0.25">
      <c r="A19" s="14"/>
      <c r="B19" s="15"/>
      <c r="C19" s="15"/>
      <c r="D19" s="16"/>
    </row>
    <row r="20" spans="1:4" x14ac:dyDescent="0.25">
      <c r="A20" s="17"/>
      <c r="B20" s="15"/>
      <c r="C20" s="15"/>
      <c r="D20" s="15"/>
    </row>
    <row r="21" spans="1:4" x14ac:dyDescent="0.25">
      <c r="A21" s="17"/>
      <c r="B21" s="15"/>
      <c r="C21" s="15"/>
      <c r="D21" s="15"/>
    </row>
  </sheetData>
  <mergeCells count="7">
    <mergeCell ref="B14:C14"/>
    <mergeCell ref="B15:C15"/>
    <mergeCell ref="B16:C16"/>
    <mergeCell ref="A1:D1"/>
    <mergeCell ref="A2:D2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31" workbookViewId="0">
      <selection activeCell="H40" sqref="H40"/>
    </sheetView>
  </sheetViews>
  <sheetFormatPr defaultRowHeight="15" x14ac:dyDescent="0.25"/>
  <cols>
    <col min="1" max="1" width="9.140625" style="2"/>
    <col min="2" max="2" width="34.42578125" style="1" customWidth="1"/>
    <col min="3" max="4" width="14.42578125" customWidth="1"/>
    <col min="5" max="5" width="12.85546875" customWidth="1"/>
    <col min="6" max="6" width="13.5703125" customWidth="1"/>
    <col min="7" max="7" width="12.5703125" customWidth="1"/>
    <col min="8" max="8" width="14.5703125" customWidth="1"/>
  </cols>
  <sheetData>
    <row r="1" spans="1:8" ht="30" customHeight="1" x14ac:dyDescent="0.25">
      <c r="A1" s="25" t="s">
        <v>8</v>
      </c>
      <c r="B1" s="3" t="s">
        <v>9</v>
      </c>
      <c r="C1" s="25" t="s">
        <v>19</v>
      </c>
      <c r="D1" s="26" t="s">
        <v>20</v>
      </c>
      <c r="E1" s="25" t="s">
        <v>11</v>
      </c>
      <c r="F1" s="25"/>
      <c r="G1" s="25" t="s">
        <v>14</v>
      </c>
      <c r="H1" s="25"/>
    </row>
    <row r="2" spans="1:8" x14ac:dyDescent="0.25">
      <c r="A2" s="25"/>
      <c r="B2" s="3" t="s">
        <v>10</v>
      </c>
      <c r="C2" s="25"/>
      <c r="D2" s="26"/>
      <c r="E2" s="4" t="s">
        <v>12</v>
      </c>
      <c r="F2" s="4" t="s">
        <v>13</v>
      </c>
      <c r="G2" s="4" t="s">
        <v>12</v>
      </c>
      <c r="H2" s="4" t="s">
        <v>13</v>
      </c>
    </row>
    <row r="4" spans="1:8" x14ac:dyDescent="0.25">
      <c r="A4" s="2">
        <v>1</v>
      </c>
      <c r="B4" s="1" t="s">
        <v>15</v>
      </c>
    </row>
    <row r="5" spans="1:8" x14ac:dyDescent="0.25">
      <c r="B5" s="1" t="s">
        <v>16</v>
      </c>
    </row>
    <row r="6" spans="1:8" x14ac:dyDescent="0.25">
      <c r="B6" s="1" t="s">
        <v>17</v>
      </c>
    </row>
    <row r="7" spans="1:8" x14ac:dyDescent="0.25">
      <c r="A7" s="9"/>
      <c r="B7" s="10" t="s">
        <v>18</v>
      </c>
      <c r="C7" s="11">
        <v>2</v>
      </c>
      <c r="D7" s="11" t="s">
        <v>21</v>
      </c>
      <c r="E7" s="11"/>
      <c r="F7" s="11"/>
      <c r="G7" s="11">
        <f>E7*C7</f>
        <v>0</v>
      </c>
      <c r="H7" s="11">
        <f>F7*C7</f>
        <v>0</v>
      </c>
    </row>
    <row r="9" spans="1:8" x14ac:dyDescent="0.25">
      <c r="A9" s="2">
        <v>2</v>
      </c>
      <c r="B9" s="1" t="s">
        <v>22</v>
      </c>
    </row>
    <row r="10" spans="1:8" x14ac:dyDescent="0.25">
      <c r="B10" s="1" t="s">
        <v>16</v>
      </c>
    </row>
    <row r="11" spans="1:8" x14ac:dyDescent="0.25">
      <c r="B11" s="1" t="s">
        <v>17</v>
      </c>
    </row>
    <row r="12" spans="1:8" x14ac:dyDescent="0.25">
      <c r="A12" s="9"/>
      <c r="B12" s="10" t="s">
        <v>23</v>
      </c>
      <c r="C12" s="11">
        <v>2</v>
      </c>
      <c r="D12" s="11" t="s">
        <v>21</v>
      </c>
      <c r="E12" s="11"/>
      <c r="F12" s="11"/>
      <c r="G12" s="11">
        <f>E12*C12</f>
        <v>0</v>
      </c>
      <c r="H12" s="11">
        <f>F12*C12</f>
        <v>0</v>
      </c>
    </row>
    <row r="14" spans="1:8" x14ac:dyDescent="0.25">
      <c r="A14" s="2">
        <v>3</v>
      </c>
      <c r="B14" s="1" t="s">
        <v>24</v>
      </c>
    </row>
    <row r="15" spans="1:8" x14ac:dyDescent="0.25">
      <c r="B15" s="1" t="s">
        <v>16</v>
      </c>
    </row>
    <row r="16" spans="1:8" x14ac:dyDescent="0.25">
      <c r="B16" s="1" t="s">
        <v>17</v>
      </c>
    </row>
    <row r="17" spans="1:8" ht="30" x14ac:dyDescent="0.25">
      <c r="A17" s="9"/>
      <c r="B17" s="10" t="s">
        <v>25</v>
      </c>
      <c r="C17" s="11">
        <v>2</v>
      </c>
      <c r="D17" s="11" t="s">
        <v>21</v>
      </c>
      <c r="E17" s="11"/>
      <c r="F17" s="11"/>
      <c r="G17" s="11">
        <f>E17*C17</f>
        <v>0</v>
      </c>
      <c r="H17" s="11">
        <f>F17*C17</f>
        <v>0</v>
      </c>
    </row>
    <row r="19" spans="1:8" x14ac:dyDescent="0.25">
      <c r="A19" s="2">
        <v>4</v>
      </c>
      <c r="B19" s="1" t="s">
        <v>26</v>
      </c>
    </row>
    <row r="20" spans="1:8" ht="30" x14ac:dyDescent="0.25">
      <c r="B20" s="1" t="s">
        <v>27</v>
      </c>
    </row>
    <row r="21" spans="1:8" x14ac:dyDescent="0.25">
      <c r="B21" s="1" t="s">
        <v>28</v>
      </c>
    </row>
    <row r="22" spans="1:8" ht="30" x14ac:dyDescent="0.25">
      <c r="B22" s="1" t="s">
        <v>29</v>
      </c>
    </row>
    <row r="23" spans="1:8" x14ac:dyDescent="0.25">
      <c r="B23" s="1" t="s">
        <v>30</v>
      </c>
    </row>
    <row r="24" spans="1:8" ht="30" x14ac:dyDescent="0.25">
      <c r="B24" s="1" t="s">
        <v>31</v>
      </c>
    </row>
    <row r="25" spans="1:8" ht="30" x14ac:dyDescent="0.25">
      <c r="B25" s="1" t="s">
        <v>32</v>
      </c>
    </row>
    <row r="26" spans="1:8" x14ac:dyDescent="0.25">
      <c r="A26" s="9"/>
      <c r="B26" s="10" t="s">
        <v>33</v>
      </c>
      <c r="C26" s="11">
        <v>6</v>
      </c>
      <c r="D26" s="11" t="s">
        <v>34</v>
      </c>
      <c r="E26" s="11"/>
      <c r="F26" s="11"/>
      <c r="G26" s="11">
        <f>E26*C26</f>
        <v>0</v>
      </c>
      <c r="H26" s="11">
        <f>F26*C26</f>
        <v>0</v>
      </c>
    </row>
    <row r="28" spans="1:8" x14ac:dyDescent="0.25">
      <c r="A28" s="2">
        <v>5</v>
      </c>
      <c r="B28" s="1" t="s">
        <v>35</v>
      </c>
    </row>
    <row r="29" spans="1:8" x14ac:dyDescent="0.25">
      <c r="B29" s="1" t="s">
        <v>40</v>
      </c>
    </row>
    <row r="30" spans="1:8" x14ac:dyDescent="0.25">
      <c r="B30" s="1" t="s">
        <v>36</v>
      </c>
    </row>
    <row r="31" spans="1:8" x14ac:dyDescent="0.25">
      <c r="B31" s="1" t="s">
        <v>37</v>
      </c>
    </row>
    <row r="32" spans="1:8" x14ac:dyDescent="0.25">
      <c r="B32" s="1" t="s">
        <v>38</v>
      </c>
    </row>
    <row r="33" spans="1:8" ht="30" x14ac:dyDescent="0.25">
      <c r="A33" s="9"/>
      <c r="B33" s="10" t="s">
        <v>39</v>
      </c>
      <c r="C33" s="11">
        <v>2</v>
      </c>
      <c r="D33" s="11" t="s">
        <v>21</v>
      </c>
      <c r="E33" s="11"/>
      <c r="F33" s="11"/>
      <c r="G33" s="11">
        <f>E33*C33</f>
        <v>0</v>
      </c>
      <c r="H33" s="11">
        <f>F33*C33</f>
        <v>0</v>
      </c>
    </row>
    <row r="35" spans="1:8" x14ac:dyDescent="0.25">
      <c r="A35" s="2">
        <v>6</v>
      </c>
      <c r="B35" s="1" t="s">
        <v>42</v>
      </c>
    </row>
    <row r="36" spans="1:8" ht="75" x14ac:dyDescent="0.25">
      <c r="A36" s="9"/>
      <c r="B36" s="10" t="s">
        <v>41</v>
      </c>
      <c r="C36" s="11">
        <v>2</v>
      </c>
      <c r="D36" s="11" t="s">
        <v>21</v>
      </c>
      <c r="E36" s="11"/>
      <c r="F36" s="11"/>
      <c r="G36" s="11">
        <f>E36*C36</f>
        <v>0</v>
      </c>
      <c r="H36" s="11">
        <f>F36*C36</f>
        <v>0</v>
      </c>
    </row>
    <row r="38" spans="1:8" x14ac:dyDescent="0.25">
      <c r="A38" s="5"/>
      <c r="B38" s="6" t="s">
        <v>43</v>
      </c>
      <c r="C38" s="7"/>
      <c r="D38" s="7"/>
      <c r="E38" s="7"/>
      <c r="F38" s="7"/>
      <c r="G38" s="7">
        <f>SUM(G4:G37)</f>
        <v>0</v>
      </c>
      <c r="H38" s="8">
        <f>SUM(H4:H37)</f>
        <v>0</v>
      </c>
    </row>
  </sheetData>
  <mergeCells count="5">
    <mergeCell ref="E1:F1"/>
    <mergeCell ref="G1:H1"/>
    <mergeCell ref="A1:A2"/>
    <mergeCell ref="C1:C2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Szellőzés összesen</vt:lpstr>
      <vt:lpstr>Szellőzés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Iroda-3697</dc:creator>
  <cp:lastModifiedBy>Iroda-3697</cp:lastModifiedBy>
  <dcterms:created xsi:type="dcterms:W3CDTF">2018-01-31T06:38:54Z</dcterms:created>
  <dcterms:modified xsi:type="dcterms:W3CDTF">2018-01-31T14:13:07Z</dcterms:modified>
</cp:coreProperties>
</file>