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AGYON\TOP-os PÁLYÁZATOK\TOP42115 Szociális pályázat Zöldfasor\költségvetés átdolgozása\átdolgozott SZO 20170131\"/>
    </mc:Choice>
  </mc:AlternateContent>
  <bookViews>
    <workbookView xWindow="0" yWindow="0" windowWidth="21600" windowHeight="9135"/>
  </bookViews>
  <sheets>
    <sheet name="Fűtés összesen" sheetId="1" r:id="rId1"/>
    <sheet name="Fűté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1" i="2" l="1"/>
  <c r="G311" i="2"/>
  <c r="H304" i="2"/>
  <c r="G304" i="2"/>
  <c r="H299" i="2"/>
  <c r="G299" i="2"/>
  <c r="H292" i="2"/>
  <c r="G292" i="2"/>
  <c r="H284" i="2"/>
  <c r="G284" i="2"/>
  <c r="H277" i="2"/>
  <c r="G277" i="2"/>
  <c r="H270" i="2"/>
  <c r="G270" i="2"/>
  <c r="H263" i="2"/>
  <c r="G263" i="2"/>
  <c r="H256" i="2"/>
  <c r="G256" i="2"/>
  <c r="H249" i="2"/>
  <c r="G249" i="2"/>
  <c r="H243" i="2"/>
  <c r="G243" i="2"/>
  <c r="H237" i="2"/>
  <c r="G237" i="2"/>
  <c r="H230" i="2"/>
  <c r="G230" i="2"/>
  <c r="H224" i="2"/>
  <c r="G224" i="2"/>
  <c r="H218" i="2"/>
  <c r="G218" i="2"/>
  <c r="H211" i="2"/>
  <c r="G211" i="2"/>
  <c r="H204" i="2"/>
  <c r="G204" i="2"/>
  <c r="H197" i="2"/>
  <c r="G197" i="2"/>
  <c r="H190" i="2"/>
  <c r="G190" i="2"/>
  <c r="H183" i="2"/>
  <c r="G183" i="2"/>
  <c r="H177" i="2"/>
  <c r="G177" i="2"/>
  <c r="H167" i="2"/>
  <c r="G167" i="2"/>
  <c r="H158" i="2"/>
  <c r="G158" i="2"/>
  <c r="H149" i="2"/>
  <c r="G149" i="2"/>
  <c r="H140" i="2"/>
  <c r="G140" i="2"/>
  <c r="H131" i="2"/>
  <c r="G131" i="2"/>
  <c r="H122" i="2"/>
  <c r="G122" i="2"/>
  <c r="H113" i="2"/>
  <c r="G113" i="2"/>
  <c r="H104" i="2"/>
  <c r="G104" i="2"/>
  <c r="H95" i="2"/>
  <c r="G95" i="2"/>
  <c r="H86" i="2"/>
  <c r="G86" i="2"/>
  <c r="H77" i="2"/>
  <c r="G77" i="2"/>
  <c r="H68" i="2"/>
  <c r="G68" i="2"/>
  <c r="H59" i="2"/>
  <c r="G59" i="2"/>
  <c r="H50" i="2"/>
  <c r="G50" i="2"/>
  <c r="H41" i="2"/>
  <c r="G41" i="2"/>
  <c r="H32" i="2"/>
  <c r="G32" i="2"/>
  <c r="H23" i="2"/>
  <c r="G23" i="2"/>
  <c r="H14" i="2"/>
  <c r="G14" i="2"/>
  <c r="H8" i="2"/>
  <c r="G8" i="2"/>
  <c r="H313" i="2" l="1"/>
  <c r="C13" i="1" s="1"/>
  <c r="G313" i="2"/>
  <c r="B13" i="1" s="1"/>
  <c r="B14" i="1" l="1"/>
  <c r="B15" i="1" l="1"/>
  <c r="B16" i="1" s="1"/>
</calcChain>
</file>

<file path=xl/sharedStrings.xml><?xml version="1.0" encoding="utf-8"?>
<sst xmlns="http://schemas.openxmlformats.org/spreadsheetml/2006/main" count="333" uniqueCount="163">
  <si>
    <t>Megnevezés</t>
  </si>
  <si>
    <t>ÁFA vetítési alap</t>
  </si>
  <si>
    <t>Építmény közvetlen költsége</t>
  </si>
  <si>
    <t>A munka ára</t>
  </si>
  <si>
    <t>Anyagköltség</t>
  </si>
  <si>
    <t>Díjköltség</t>
  </si>
  <si>
    <t>ÁFA (27%)</t>
  </si>
  <si>
    <t>Ssz.</t>
  </si>
  <si>
    <t>Tételszám</t>
  </si>
  <si>
    <t>Tételkiírás</t>
  </si>
  <si>
    <t>Egységre jutó (HUF)</t>
  </si>
  <si>
    <t>Anyag</t>
  </si>
  <si>
    <t>Munkadíj</t>
  </si>
  <si>
    <t>A tétel ára összesen (HUF)</t>
  </si>
  <si>
    <t>Mennyiség</t>
  </si>
  <si>
    <t>Mennyiségi egység</t>
  </si>
  <si>
    <t>db</t>
  </si>
  <si>
    <t>m</t>
  </si>
  <si>
    <t>Munkanem összesen</t>
  </si>
  <si>
    <t xml:space="preserve">Létesítmény : Család- és Gyermekjóléti Központ épületének felújítása
</t>
  </si>
  <si>
    <r>
      <t xml:space="preserve">Helye : </t>
    </r>
    <r>
      <rPr>
        <sz val="11"/>
        <color indexed="8"/>
        <rFont val="Times New Roman"/>
        <family val="1"/>
        <charset val="238"/>
      </rPr>
      <t xml:space="preserve">           9330 Kapuvár, Zöldfasor u. 15. (helyrajzi szám: 3432.)</t>
    </r>
  </si>
  <si>
    <r>
      <t xml:space="preserve">Megbízó : </t>
    </r>
    <r>
      <rPr>
        <sz val="11"/>
        <rFont val="Times New Roman"/>
        <family val="1"/>
        <charset val="238"/>
      </rPr>
      <t xml:space="preserve">      Kapuvár Város Önkormányzata</t>
    </r>
  </si>
  <si>
    <t xml:space="preserve">                        9330 Kapuvár, Fő tér 1.</t>
  </si>
  <si>
    <t>33-063-22.1.4 (67) ÖN</t>
  </si>
  <si>
    <t>Falátfúrás DN25-DN40 vezetékhez vagy</t>
  </si>
  <si>
    <t>átmenőcsavaros rögzítéshez,</t>
  </si>
  <si>
    <t>P2, P4 pórusbeton,</t>
  </si>
  <si>
    <t>37,5 cm vastag falazatban</t>
  </si>
  <si>
    <t>33-063-22.2.1 (68) ÖN</t>
  </si>
  <si>
    <t>Pve pórusbeton,</t>
  </si>
  <si>
    <t>10, 12,5 vagy 15 cm vastag válaszfalban</t>
  </si>
  <si>
    <t>81-004-1.5.1.1.1.1.1-0334001 (336) ÖN</t>
  </si>
  <si>
    <t>Fűtési vezeték,</t>
  </si>
  <si>
    <t>Horganyzott szénacélcső szerelése,</t>
  </si>
  <si>
    <t>préselt csőkötésekkel,</t>
  </si>
  <si>
    <t>cső elhelyezése csőidomok nélkül, szakaszos nyomáspróbával,</t>
  </si>
  <si>
    <t>szabadon, horonyba vagy padlócsatornába,</t>
  </si>
  <si>
    <t>DN 12 - DN 50, DN 12</t>
  </si>
  <si>
    <t>Viega Prestabo cső, ötvözetlen szénacél, 6 m-es szálban, 15 x 1,2, Csz.: 559 441</t>
  </si>
  <si>
    <t>81-004-1.5.1.1.1.1.2-0334002 (337) ÖN</t>
  </si>
  <si>
    <t>DN 15</t>
  </si>
  <si>
    <t>DN 12 - DN 50, DN 15</t>
  </si>
  <si>
    <t>Viega Prestabo cső, ötvözetlen szénacél, 6 m-es szálban, 18 x 1,2, Csz.: 559 458</t>
  </si>
  <si>
    <t>81-004-1.5.1.1.1.1.3-0334003 (338) ÖN</t>
  </si>
  <si>
    <t>DN 12 - DN 50,DN 20</t>
  </si>
  <si>
    <t>Viega Prestabo cső, ötvözetlen szénacél, 6 m-es szálban, 22 x 1,5, Csz.: 559 465</t>
  </si>
  <si>
    <t>81-004-1.5.1.1.1.1.4-0334004 (339) ÖN</t>
  </si>
  <si>
    <t>DN 25</t>
  </si>
  <si>
    <t>DN 12 - DN 50,DN 25</t>
  </si>
  <si>
    <t>Viega Prestabo cső, ötvözetlen szénacél, 6 m-es szálban, 28 x 1,5, Csz.: 559 472</t>
  </si>
  <si>
    <t>81-004-1.5.1.1.2.1.2-0334022 (315) ÖN</t>
  </si>
  <si>
    <t>csőidomok és szerelvények elhelyezése,</t>
  </si>
  <si>
    <t>egy préselt kötéssel csatlakozó idomok, DN 12 - DN 50,DN 12-ig</t>
  </si>
  <si>
    <t>Viega Prestabo ív, 90°, kettős "V" préssel, SC-Contur-ral (bizt.kontúr), ötvözetlen szénacél, KB, 15, Csz.: 558 192</t>
  </si>
  <si>
    <t>81-004-1.5.1.1.2.1.2-0334044 (315) ÖN</t>
  </si>
  <si>
    <t>Viega Prestabo ív, 90°, kettős "V" préssel, SC-Contur-ral (bizt.kontúr), ötvözetlen szénacél, 15 x 1/2", Csz.: 558 413</t>
  </si>
  <si>
    <t>81-004-1.5.1.1.2.1.2-0334094 (315) ÖN</t>
  </si>
  <si>
    <t>Viega Prestabo átmenő csőidom, kettős "V" préssel, SC-Conturral (bizt. kontúr), ötvözetlen szénacél, külső menetes, 15 x 1/2", Csz.: 559 007</t>
  </si>
  <si>
    <t>81-004-1.5.1.1.2.1.3-0334023 (316) ÖN</t>
  </si>
  <si>
    <t>egy préselt kötéssel csatlakozó idomok, DN 12 - DN 50,DN 15</t>
  </si>
  <si>
    <t>Viega Prestabo ív, 90°, kettős "V" préssel, SC-Contur-ral (bizt.kontúr), ötvözetlen szénacél, KB, 18, Csz.: 558 208</t>
  </si>
  <si>
    <t>81-004-1.5.1.1.2.1.3-0334119 (316) ÖN</t>
  </si>
  <si>
    <t>egy préselt kötéssel csatlakozó idomok, DN 12 - DN 50, DN 15</t>
  </si>
  <si>
    <t>Viega Prestabo szűkítő idom, kettős "V" préssel, SC-Contur-ral (bizt. kontúr), ötvözetlen szénacél, 18 x 15, Csz.: 558 499</t>
  </si>
  <si>
    <t>81-004-1.5.1.1.2.1.4-0334024 (317) ÖN</t>
  </si>
  <si>
    <t>egy préselt kötéssel csatlakozó idomok, DN 12 - DN 50,DN 20</t>
  </si>
  <si>
    <t>Viega Prestabo ív, 90°, kettős "V" préssel, SC-Contur-ral (bizt.kontúr), ötvözetlen szénacél, KB, 22, Csz.: 558 215</t>
  </si>
  <si>
    <t>81-004-1.5.1.1.2.1.4-0334121 (317) ÖN</t>
  </si>
  <si>
    <t>Viega Prestabo szűkítő idom, kettős "V" préssel, SC-Contur-ral (bizt. kontúr), ötvözetlen szénacél, 22 x 18, Csz.: 558 512</t>
  </si>
  <si>
    <t>81-004-1.5.1.1.2.1.5-0334025 (318) ÖN</t>
  </si>
  <si>
    <t>egy préselt kötéssel csatlakozó idomok, DN 12 - DN 50,DN 25</t>
  </si>
  <si>
    <t>Viega Prestabo ív, 90°, kettős "V" préssel, SC-Contur-ral (bizt.kontúr), ötvözetlen szénacél, KB, 28, Csz.: 558 222</t>
  </si>
  <si>
    <t>81-004-1.5.1.1.2.1.5-0334098 (318) ÖN</t>
  </si>
  <si>
    <t>Viega Prestabo átmenő csőidom, kettős "V" préssel, SC-Conturral (bizt. kontúr), ötvözetlen szénacél, külső menetes, 28 x 1",Csz.: 559 045</t>
  </si>
  <si>
    <t>81-004-1.5.1.1.2.1.5-0334124 (318) ÖN</t>
  </si>
  <si>
    <t>Viega Prestabo szűkítő idom, kettős "V" préssel, SC-Contur-ral (bizt. kontúr), ötvözetlen szénacél, 28 x 22, Csz.: 558 543</t>
  </si>
  <si>
    <t>81-004-1.5.1.1.2.3.2-0334055 (329) ÖN</t>
  </si>
  <si>
    <t>három préselt kötéssel csatlakozó idomok, DN 12 - DN 50,</t>
  </si>
  <si>
    <t>három préselt kötéssel csatlakozó idomok, DN 12 - DN 50,DN 12-ig</t>
  </si>
  <si>
    <t>Viega Prestabo T-idom, kettős "V" préssel, SC-Contur-ral (bizt.kontúr), ötvözetlen szénacél, 15, Csz.: 558 611</t>
  </si>
  <si>
    <t>81-004-1.5.1.1.2.3.3-0337101 (330) ÖN</t>
  </si>
  <si>
    <t>három préselt kötéssel csatlakozó idomok, DN 12 - DN 50,DN 15</t>
  </si>
  <si>
    <t>GEBERIT Mapress szénacél szűkített "T"-idom, d18-15-18,Cikkszám: 21204</t>
  </si>
  <si>
    <t>81-004-1.5.1.1.2.3.4-0334061 (331) ÖN</t>
  </si>
  <si>
    <t>három préselt kötéssel csatlakozó idomok, DN 12 - DN 50,DN 20</t>
  </si>
  <si>
    <t>Viega Prestabo T-idom, kettős "V" préssel, SC-Contur-ral (bizt.kontúr), ötvözetlen szénacél, 22 x 15 x 22, Csz.: 558 697</t>
  </si>
  <si>
    <t>81-004-1.5.1.1.2.3.5-0324065 (332) ÖN</t>
  </si>
  <si>
    <t>Viega Prestabo T-idom, kettős "V" préssel, SC-Contur-ral (bizt.kontúr), ötvözetlen szénacél, 28 x 15 x 28, Csz.: 558 710</t>
  </si>
  <si>
    <t>82-001-6.1.8-0123056 (195) ÖN</t>
  </si>
  <si>
    <t>Egyoldalon menetes szerelvény elhelyezése,</t>
  </si>
  <si>
    <t>külső vagy belső menettel, illetve hollandival csatlakoztatva</t>
  </si>
  <si>
    <t>légtelenítőszelep, töltőszelep</t>
  </si>
  <si>
    <t>Duovent MVD 10 R, 02.50.710</t>
  </si>
  <si>
    <t>Egyoldalon menetes szerelvény elhelyezése,külső vagy belső menettel, illetve hollandival csatlakoztatva DN 10-ig</t>
  </si>
  <si>
    <t>NELKE-WATTS automata légtelenítő-szelep 3/8" DN10 115-ig visszacsapó szeleppel kombinált kézi és automata szeleppel,</t>
  </si>
  <si>
    <t>82-001-6.2.2-0130525 (196) ÖN</t>
  </si>
  <si>
    <t>gömbcsap</t>
  </si>
  <si>
    <t>MOFÉM kazántöltőcsap 1/2" névleges méret 15 mm, sárgaréz,natúr, 16 bar, Kód: 113-0010-00</t>
  </si>
  <si>
    <t>82-001-7.4.2-0130605 (226) ÖN</t>
  </si>
  <si>
    <t>Kétoldalon menetes vagy roppantógyűrűs szerelvény elhelyezése,</t>
  </si>
  <si>
    <t>gömbcsap, víz- és gázfőcsap</t>
  </si>
  <si>
    <t>MOFÉM AHA Univerzális gömbcsap 1" bb. menettel, névleges méret 25 mm, sárgaréz, natúr, 16 bar, Kód: 113-0034-00</t>
  </si>
  <si>
    <t>82-001-7.4.3-0125733 (227) ÖN</t>
  </si>
  <si>
    <t>szennyfogószűrő, gázszűrő, iszap- és levegőleválasztó</t>
  </si>
  <si>
    <t>PNEUMATEX Magnet ZUM 25 iszapleválasztó 1"BM mágneses, Cikkszám: 7893125</t>
  </si>
  <si>
    <t>82-001-16.2.3-0113290 (288) ÖN</t>
  </si>
  <si>
    <t>Fűtőtest szerelvény elhelyezése</t>
  </si>
  <si>
    <t>visszatérő elzárószelep</t>
  </si>
  <si>
    <t>Danfoss RLV sarok kivitelű radiátor visszatérő csavarzat (nikkelezett) beszabályozási, elzárási, ürítés funkcióval, k.m. 1/2",003L0363</t>
  </si>
  <si>
    <t>82-001-16.2.5-0113212 (289) ÖN</t>
  </si>
  <si>
    <t>termosztatikus szelep, termosztatikus szelep szett</t>
  </si>
  <si>
    <t>Danfoss sarok kivitelű termosztatikus szeleptest, előbeálítással,013G0013, RA-N 1/2"</t>
  </si>
  <si>
    <t>82-001-17.1.1-0113255 (299) ÖN</t>
  </si>
  <si>
    <t>Termosztatikus szelepfej felszerelése</t>
  </si>
  <si>
    <t>radiátorszelepre,</t>
  </si>
  <si>
    <t>KLAPP csatlakozóval rögzítve</t>
  </si>
  <si>
    <t>Danfoss termosztatikus fej beépített érzékelővel, 013G2980, RA2980, 5-26</t>
  </si>
  <si>
    <t>82-004-6.1.1.1-0722006 (32) ÖN</t>
  </si>
  <si>
    <t>fűtési és hűtési rendszerekben,</t>
  </si>
  <si>
    <t>Zárt tágulási tartály elhelyezése és bekötése (nyomástartó-, gáztalanító és vízutántöltő berendezések a 82-004-21-es tételtől),</t>
  </si>
  <si>
    <t>membrános, 2-80 liter között</t>
  </si>
  <si>
    <t>Flamco Flexcon C 25 / 1,5 membrános tágulási tartály "C" 3 ill. 5 bar, 70 Rendelési szám: 16247</t>
  </si>
  <si>
    <t>82-012-3.1.1.4-0425604 (40) ÖN</t>
  </si>
  <si>
    <t>Acéllemez kompakt lapradiátor elhelyezése,</t>
  </si>
  <si>
    <t>széthordással, tartókkal, bekötéssel,</t>
  </si>
  <si>
    <t>600 mm</t>
  </si>
  <si>
    <t>1 soros, 1600 mm-ig,</t>
  </si>
  <si>
    <t>D-ÉG Dunaferr LUX-UNI univerzális hat csatl.lapradiátor E (10 típus), 1-soros, konvektorlemez és borítás nélkül, 600x 400 mm,fűtőteljesítmény: 243 W</t>
  </si>
  <si>
    <t>82-012-3.2.1.4-0425754 (52) ÖN</t>
  </si>
  <si>
    <t>széthordással, tartókkal, bekötéssel,2 soros,1600 mm-ig,</t>
  </si>
  <si>
    <t>D-ÉG Dunaferr LUX-UNI univerzális hat csatl.lapradiátor DK (22 típus), 2-soros, 2 konvektorlemezes, burkolattal, 600x 400mm, fűtőteljesítmény: 648 W</t>
  </si>
  <si>
    <t>82-012-3.2.1.4-0425756 (52) ÖN</t>
  </si>
  <si>
    <t>széthordással, tartókkal, bekötéssel, 2 soros, 1600 mm-ig,</t>
  </si>
  <si>
    <t>D-ÉG Dunaferr LUX-UNI univerzális hat csatl.lapradiátor DK (22 típus), 2-soros, 2 konvektorlemezes, burkolattal, 600x 600mm, fűtőteljesítmény: 973 W</t>
  </si>
  <si>
    <t>82-012-3.2.1.4-0425758 (52) ÖN</t>
  </si>
  <si>
    <t>2 soros,1600 mm-ig,</t>
  </si>
  <si>
    <t>D-ÉG Dunaferr LUX-UNI univerzális hat csatl.lapradiátor DK (22 típus), 2-soros, 2 konvektorlemezes, burkolattal, 600x 800mm, fűtőteljesítmény: 1297 W</t>
  </si>
  <si>
    <t>82-012-3.2.1.4-0425759 (52) ÖN</t>
  </si>
  <si>
    <t>D-ÉG Dunaferr LUX-UNI univerzális hat csatl.lapradiátor DK (22 típus), 2-soros, 2 konvektorlemezes, burkolattal, 600x 900mm, fűtőteljesítmény: 1459 W</t>
  </si>
  <si>
    <t>82-012-3.2.1.4-0425760 (52) ÖN</t>
  </si>
  <si>
    <t>D-ÉG Dunaferr LUX-UNI univerzális hat csatl.lapradiátor DK (22 típus), 2-soros, 2 konvektorlemezes, burkolattal, 600x1000mm, fűtőteljesítmény: 1621 W</t>
  </si>
  <si>
    <t>82-012-3.2.1.4-0425764 (52) ÖN</t>
  </si>
  <si>
    <t>D-ÉG Dunaferr LUX-UNI univerzális hat csatl.lapradiátor DK (22 típus), 2-soros, 2 konvektorlemezes, burkolattal, 600x1400 mm, fűtőteljesítmény: 2269 W</t>
  </si>
  <si>
    <t>82-012-3.2.1.4-0425765 (52) ÖN</t>
  </si>
  <si>
    <t>D-ÉG Dunaferr LUX-UNI univerzális hat csatl.lapradiátor DK (22 típus), 2-soros, 2 konvektorlemezes, burkolattal, 600x1500mm, fűtőteljesítmény: 2432 W</t>
  </si>
  <si>
    <t>82-012-3.3.1.4-0425791 (64) ÖN</t>
  </si>
  <si>
    <t>D-ÉG Dunaferr LUX-UNI univerzális hat csatl.lapradiátor</t>
  </si>
  <si>
    <t>3 soros,1600 mm-ig,</t>
  </si>
  <si>
    <t>DKEK (33 típus), 3-soros 3 konvektorlemezes, burkolattal,600x1100 mm, fűtőteljesítmény: 2505 W</t>
  </si>
  <si>
    <t>82-012-3.3.1.6-0426084 (66) ÖN</t>
  </si>
  <si>
    <t>900 mm</t>
  </si>
  <si>
    <t>D-ÉG Dunaferr LUX-UNI univerzális hat csatl.lapradiátor DKEK (33 típus), 3-soros 3 konvektorlemezes, burkolattal, 900x 400 mm, fűtőteljesítmény: 1237 W</t>
  </si>
  <si>
    <t>82-012-61.5.1 (211) ÖN</t>
  </si>
  <si>
    <t>Fűtőtestek le- és visszaszerelése,</t>
  </si>
  <si>
    <t>festés előtt illetve festés után,</t>
  </si>
  <si>
    <t>lapradiátor, 1 vagy 2 soros,1600 mm-ig</t>
  </si>
  <si>
    <t>82-013-11.5-0241526 (5) ÖN</t>
  </si>
  <si>
    <t>Elektromos kapcsoló-berendezések elhelyezése,</t>
  </si>
  <si>
    <t>elektromos bekötés nélkül,</t>
  </si>
  <si>
    <t>hőmérséklet kapcsoló (szobatermosztát)</t>
  </si>
  <si>
    <t>Exacontrol 7, heti programozású szobatermosztát digitális</t>
  </si>
  <si>
    <t>kijelzővel, Saunier Duval, Cikkszám: 0020182068</t>
  </si>
  <si>
    <t>Központi fűtés szerelés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</si>
</sst>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Ft&quot;;[Red]#,##0\ &quot;Ft&quot;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7" fillId="0" borderId="0" xfId="1" applyNumberFormat="1" applyFont="1" applyAlignment="1">
      <alignment horizontal="left"/>
    </xf>
    <xf numFmtId="164" fontId="7" fillId="0" borderId="0" xfId="1" applyNumberFormat="1" applyFont="1" applyAlignment="1"/>
    <xf numFmtId="164" fontId="7" fillId="0" borderId="0" xfId="1" applyNumberFormat="1" applyFont="1"/>
    <xf numFmtId="0" fontId="7" fillId="0" borderId="0" xfId="1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0" fillId="0" borderId="0" xfId="0" applyNumberFormat="1"/>
    <xf numFmtId="3" fontId="0" fillId="0" borderId="0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165" fontId="0" fillId="0" borderId="5" xfId="0" applyNumberFormat="1" applyBorder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20" sqref="C20"/>
    </sheetView>
  </sheetViews>
  <sheetFormatPr defaultRowHeight="15" x14ac:dyDescent="0.25"/>
  <cols>
    <col min="1" max="1" width="30.7109375" bestFit="1" customWidth="1"/>
    <col min="2" max="2" width="14.85546875" customWidth="1"/>
    <col min="3" max="3" width="13.5703125" customWidth="1"/>
  </cols>
  <sheetData>
    <row r="1" spans="1:4" x14ac:dyDescent="0.25">
      <c r="A1" s="28" t="s">
        <v>19</v>
      </c>
      <c r="B1" s="29"/>
      <c r="C1" s="29"/>
      <c r="D1" s="29"/>
    </row>
    <row r="2" spans="1:4" x14ac:dyDescent="0.25">
      <c r="A2" s="30" t="s">
        <v>20</v>
      </c>
      <c r="B2" s="31"/>
      <c r="C2" s="31"/>
      <c r="D2" s="31"/>
    </row>
    <row r="3" spans="1:4" x14ac:dyDescent="0.25">
      <c r="A3" s="8"/>
      <c r="B3" s="9"/>
      <c r="C3" s="9"/>
      <c r="D3" s="9"/>
    </row>
    <row r="4" spans="1:4" x14ac:dyDescent="0.25">
      <c r="A4" s="32" t="s">
        <v>21</v>
      </c>
      <c r="B4" s="33"/>
      <c r="C4" s="33"/>
      <c r="D4" s="33"/>
    </row>
    <row r="5" spans="1:4" x14ac:dyDescent="0.25">
      <c r="A5" s="34" t="s">
        <v>22</v>
      </c>
      <c r="B5" s="33"/>
      <c r="C5" s="33"/>
      <c r="D5" s="33"/>
    </row>
    <row r="9" spans="1:4" x14ac:dyDescent="0.25">
      <c r="A9" t="s">
        <v>162</v>
      </c>
    </row>
    <row r="12" spans="1:4" x14ac:dyDescent="0.25">
      <c r="A12" s="21" t="s">
        <v>0</v>
      </c>
      <c r="B12" s="21" t="s">
        <v>4</v>
      </c>
      <c r="C12" s="21" t="s">
        <v>5</v>
      </c>
    </row>
    <row r="13" spans="1:4" x14ac:dyDescent="0.25">
      <c r="A13" s="20" t="s">
        <v>2</v>
      </c>
      <c r="B13" s="37">
        <f>Fűtés!G313</f>
        <v>0</v>
      </c>
      <c r="C13" s="37">
        <f>Fűtés!H313</f>
        <v>0</v>
      </c>
    </row>
    <row r="14" spans="1:4" x14ac:dyDescent="0.25">
      <c r="A14" s="20" t="s">
        <v>1</v>
      </c>
      <c r="B14" s="38">
        <f>B13+C13</f>
        <v>0</v>
      </c>
      <c r="C14" s="39"/>
    </row>
    <row r="15" spans="1:4" x14ac:dyDescent="0.25">
      <c r="A15" s="20" t="s">
        <v>6</v>
      </c>
      <c r="B15" s="38">
        <f>B14*0.27</f>
        <v>0</v>
      </c>
      <c r="C15" s="39"/>
    </row>
    <row r="16" spans="1:4" x14ac:dyDescent="0.25">
      <c r="A16" s="22" t="s">
        <v>3</v>
      </c>
      <c r="B16" s="40">
        <f>B15+B14</f>
        <v>0</v>
      </c>
      <c r="C16" s="41"/>
    </row>
    <row r="19" spans="1:4" x14ac:dyDescent="0.25">
      <c r="A19" s="10"/>
      <c r="B19" s="11"/>
      <c r="C19" s="11"/>
      <c r="D19" s="12"/>
    </row>
    <row r="20" spans="1:4" x14ac:dyDescent="0.25">
      <c r="A20" s="13"/>
      <c r="B20" s="11"/>
      <c r="C20" s="11"/>
      <c r="D20" s="11"/>
    </row>
    <row r="21" spans="1:4" x14ac:dyDescent="0.25">
      <c r="A21" s="13"/>
      <c r="B21" s="11"/>
      <c r="C21" s="11"/>
      <c r="D21" s="11"/>
    </row>
  </sheetData>
  <mergeCells count="7">
    <mergeCell ref="B14:C14"/>
    <mergeCell ref="B15:C15"/>
    <mergeCell ref="B16:C16"/>
    <mergeCell ref="A1:D1"/>
    <mergeCell ref="A2:D2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topLeftCell="A304" workbookViewId="0">
      <selection activeCell="G316" sqref="G316"/>
    </sheetView>
  </sheetViews>
  <sheetFormatPr defaultRowHeight="15" x14ac:dyDescent="0.25"/>
  <cols>
    <col min="1" max="1" width="9.140625" style="2"/>
    <col min="2" max="2" width="38.140625" style="1" customWidth="1"/>
    <col min="3" max="4" width="14.42578125" customWidth="1"/>
    <col min="5" max="5" width="12.85546875" customWidth="1"/>
    <col min="6" max="6" width="13.5703125" customWidth="1"/>
    <col min="7" max="7" width="12.5703125" customWidth="1"/>
    <col min="8" max="8" width="14.5703125" customWidth="1"/>
  </cols>
  <sheetData>
    <row r="1" spans="1:8" ht="30" customHeight="1" x14ac:dyDescent="0.25">
      <c r="A1" s="35" t="s">
        <v>7</v>
      </c>
      <c r="B1" s="3" t="s">
        <v>8</v>
      </c>
      <c r="C1" s="35" t="s">
        <v>14</v>
      </c>
      <c r="D1" s="36" t="s">
        <v>15</v>
      </c>
      <c r="E1" s="35" t="s">
        <v>10</v>
      </c>
      <c r="F1" s="35"/>
      <c r="G1" s="35" t="s">
        <v>13</v>
      </c>
      <c r="H1" s="35"/>
    </row>
    <row r="2" spans="1:8" x14ac:dyDescent="0.25">
      <c r="A2" s="35"/>
      <c r="B2" s="3" t="s">
        <v>9</v>
      </c>
      <c r="C2" s="35"/>
      <c r="D2" s="36"/>
      <c r="E2" s="4" t="s">
        <v>11</v>
      </c>
      <c r="F2" s="4" t="s">
        <v>12</v>
      </c>
      <c r="G2" s="4" t="s">
        <v>11</v>
      </c>
      <c r="H2" s="4" t="s">
        <v>12</v>
      </c>
    </row>
    <row r="3" spans="1:8" x14ac:dyDescent="0.25">
      <c r="E3" s="23"/>
      <c r="F3" s="23"/>
      <c r="G3" s="23"/>
      <c r="H3" s="23"/>
    </row>
    <row r="4" spans="1:8" x14ac:dyDescent="0.25">
      <c r="A4" s="14">
        <v>1</v>
      </c>
      <c r="B4" s="15" t="s">
        <v>23</v>
      </c>
      <c r="C4" s="16"/>
      <c r="D4" s="16"/>
      <c r="E4" s="24"/>
      <c r="F4" s="24"/>
      <c r="G4" s="24"/>
      <c r="H4" s="24"/>
    </row>
    <row r="5" spans="1:8" x14ac:dyDescent="0.25">
      <c r="A5" s="14"/>
      <c r="B5" s="15" t="s">
        <v>24</v>
      </c>
      <c r="C5" s="16"/>
      <c r="D5" s="16"/>
      <c r="E5" s="24"/>
      <c r="F5" s="24"/>
      <c r="G5" s="24"/>
      <c r="H5" s="24"/>
    </row>
    <row r="6" spans="1:8" x14ac:dyDescent="0.25">
      <c r="A6" s="14"/>
      <c r="B6" s="15" t="s">
        <v>25</v>
      </c>
      <c r="C6" s="16"/>
      <c r="D6" s="16"/>
      <c r="E6" s="24"/>
      <c r="F6" s="24"/>
      <c r="G6" s="24"/>
      <c r="H6" s="24"/>
    </row>
    <row r="7" spans="1:8" x14ac:dyDescent="0.25">
      <c r="A7" s="14"/>
      <c r="B7" s="15" t="s">
        <v>26</v>
      </c>
      <c r="C7" s="16"/>
      <c r="D7" s="16"/>
      <c r="E7" s="24"/>
      <c r="F7" s="24"/>
      <c r="G7" s="24"/>
      <c r="H7" s="24"/>
    </row>
    <row r="8" spans="1:8" x14ac:dyDescent="0.25">
      <c r="A8" s="5"/>
      <c r="B8" s="6" t="s">
        <v>27</v>
      </c>
      <c r="C8" s="7">
        <v>10</v>
      </c>
      <c r="D8" s="7" t="s">
        <v>16</v>
      </c>
      <c r="E8" s="25"/>
      <c r="F8" s="25"/>
      <c r="G8" s="25">
        <f>E8*C8</f>
        <v>0</v>
      </c>
      <c r="H8" s="25">
        <f>F8*C8</f>
        <v>0</v>
      </c>
    </row>
    <row r="9" spans="1:8" x14ac:dyDescent="0.25">
      <c r="A9" s="14"/>
      <c r="B9" s="15"/>
      <c r="C9" s="16"/>
      <c r="D9" s="16"/>
      <c r="E9" s="24"/>
      <c r="F9" s="24"/>
      <c r="G9" s="24"/>
      <c r="H9" s="24"/>
    </row>
    <row r="10" spans="1:8" x14ac:dyDescent="0.25">
      <c r="A10" s="14">
        <v>2</v>
      </c>
      <c r="B10" s="15" t="s">
        <v>28</v>
      </c>
      <c r="C10" s="16"/>
      <c r="D10" s="16"/>
      <c r="E10" s="24"/>
      <c r="F10" s="24"/>
      <c r="G10" s="24"/>
      <c r="H10" s="24"/>
    </row>
    <row r="11" spans="1:8" x14ac:dyDescent="0.25">
      <c r="A11" s="14"/>
      <c r="B11" s="15" t="s">
        <v>24</v>
      </c>
      <c r="C11" s="16"/>
      <c r="D11" s="16"/>
      <c r="E11" s="24"/>
      <c r="F11" s="24"/>
      <c r="G11" s="24"/>
      <c r="H11" s="24"/>
    </row>
    <row r="12" spans="1:8" x14ac:dyDescent="0.25">
      <c r="A12" s="14"/>
      <c r="B12" s="15" t="s">
        <v>25</v>
      </c>
      <c r="C12" s="16"/>
      <c r="D12" s="16"/>
      <c r="E12" s="24"/>
      <c r="F12" s="24"/>
      <c r="G12" s="24"/>
      <c r="H12" s="24"/>
    </row>
    <row r="13" spans="1:8" x14ac:dyDescent="0.25">
      <c r="A13" s="14"/>
      <c r="B13" s="15" t="s">
        <v>29</v>
      </c>
      <c r="C13" s="16"/>
      <c r="D13" s="16"/>
      <c r="E13" s="24"/>
      <c r="F13" s="24"/>
      <c r="G13" s="24"/>
      <c r="H13" s="24"/>
    </row>
    <row r="14" spans="1:8" x14ac:dyDescent="0.25">
      <c r="A14" s="5"/>
      <c r="B14" s="6" t="s">
        <v>30</v>
      </c>
      <c r="C14" s="7">
        <v>14</v>
      </c>
      <c r="D14" s="7" t="s">
        <v>16</v>
      </c>
      <c r="E14" s="25"/>
      <c r="F14" s="27"/>
      <c r="G14" s="25">
        <f>E14*C14</f>
        <v>0</v>
      </c>
      <c r="H14" s="25">
        <f>F14*C14</f>
        <v>0</v>
      </c>
    </row>
    <row r="15" spans="1:8" x14ac:dyDescent="0.25">
      <c r="A15" s="14"/>
      <c r="B15" s="15"/>
      <c r="C15" s="16"/>
      <c r="D15" s="16"/>
      <c r="E15" s="24"/>
      <c r="F15" s="24"/>
      <c r="G15" s="24"/>
      <c r="H15" s="24"/>
    </row>
    <row r="16" spans="1:8" x14ac:dyDescent="0.25">
      <c r="A16" s="14">
        <v>3</v>
      </c>
      <c r="B16" s="15" t="s">
        <v>31</v>
      </c>
      <c r="C16" s="16"/>
      <c r="D16" s="16"/>
      <c r="E16" s="24"/>
      <c r="F16" s="24"/>
      <c r="G16" s="24"/>
      <c r="H16" s="24"/>
    </row>
    <row r="17" spans="1:8" x14ac:dyDescent="0.25">
      <c r="A17" s="14"/>
      <c r="B17" s="15" t="s">
        <v>32</v>
      </c>
      <c r="C17" s="16"/>
      <c r="D17" s="16"/>
      <c r="E17" s="24"/>
      <c r="F17" s="24"/>
      <c r="G17" s="24"/>
      <c r="H17" s="24"/>
    </row>
    <row r="18" spans="1:8" x14ac:dyDescent="0.25">
      <c r="A18" s="14"/>
      <c r="B18" s="15" t="s">
        <v>33</v>
      </c>
      <c r="C18" s="16"/>
      <c r="D18" s="16"/>
      <c r="E18" s="24"/>
      <c r="F18" s="24"/>
      <c r="G18" s="24"/>
      <c r="H18" s="24"/>
    </row>
    <row r="19" spans="1:8" x14ac:dyDescent="0.25">
      <c r="A19" s="14"/>
      <c r="B19" s="15" t="s">
        <v>34</v>
      </c>
      <c r="C19" s="16"/>
      <c r="D19" s="16"/>
      <c r="E19" s="24"/>
      <c r="F19" s="24"/>
      <c r="G19" s="24"/>
      <c r="H19" s="24"/>
    </row>
    <row r="20" spans="1:8" ht="30" x14ac:dyDescent="0.25">
      <c r="A20" s="14"/>
      <c r="B20" s="15" t="s">
        <v>35</v>
      </c>
      <c r="C20" s="16"/>
      <c r="D20" s="16"/>
      <c r="E20" s="24"/>
      <c r="F20" s="24"/>
      <c r="G20" s="24"/>
      <c r="H20" s="24"/>
    </row>
    <row r="21" spans="1:8" ht="30" x14ac:dyDescent="0.25">
      <c r="A21" s="14"/>
      <c r="B21" s="15" t="s">
        <v>36</v>
      </c>
      <c r="C21" s="16"/>
      <c r="D21" s="16"/>
      <c r="E21" s="24"/>
      <c r="F21" s="24"/>
      <c r="G21" s="24"/>
      <c r="H21" s="24"/>
    </row>
    <row r="22" spans="1:8" x14ac:dyDescent="0.25">
      <c r="A22" s="14"/>
      <c r="B22" s="15" t="s">
        <v>37</v>
      </c>
      <c r="C22" s="16"/>
      <c r="D22" s="16"/>
      <c r="E22" s="24"/>
      <c r="F22" s="24"/>
      <c r="G22" s="24"/>
      <c r="H22" s="24"/>
    </row>
    <row r="23" spans="1:8" ht="30" x14ac:dyDescent="0.25">
      <c r="A23" s="5"/>
      <c r="B23" s="6" t="s">
        <v>38</v>
      </c>
      <c r="C23" s="7">
        <v>92</v>
      </c>
      <c r="D23" s="7" t="s">
        <v>17</v>
      </c>
      <c r="E23" s="25"/>
      <c r="F23" s="25"/>
      <c r="G23" s="25">
        <f>E23*C23</f>
        <v>0</v>
      </c>
      <c r="H23" s="25">
        <f>F23*C23</f>
        <v>0</v>
      </c>
    </row>
    <row r="24" spans="1:8" x14ac:dyDescent="0.25">
      <c r="A24" s="14"/>
      <c r="B24" s="15"/>
      <c r="C24" s="16"/>
      <c r="D24" s="16"/>
      <c r="E24" s="24"/>
      <c r="F24" s="24"/>
      <c r="G24" s="24"/>
      <c r="H24" s="24"/>
    </row>
    <row r="25" spans="1:8" x14ac:dyDescent="0.25">
      <c r="A25" s="14">
        <v>4</v>
      </c>
      <c r="B25" s="15" t="s">
        <v>39</v>
      </c>
      <c r="C25" s="16"/>
      <c r="D25" s="16"/>
      <c r="E25" s="24"/>
      <c r="F25" s="24"/>
      <c r="G25" s="24"/>
      <c r="H25" s="24"/>
    </row>
    <row r="26" spans="1:8" x14ac:dyDescent="0.25">
      <c r="A26" s="14"/>
      <c r="B26" s="15" t="s">
        <v>32</v>
      </c>
      <c r="C26" s="16"/>
      <c r="D26" s="16"/>
      <c r="E26" s="24"/>
      <c r="F26" s="24"/>
      <c r="G26" s="24"/>
      <c r="H26" s="24"/>
    </row>
    <row r="27" spans="1:8" x14ac:dyDescent="0.25">
      <c r="A27" s="14"/>
      <c r="B27" s="15" t="s">
        <v>33</v>
      </c>
      <c r="C27" s="16"/>
      <c r="D27" s="16"/>
      <c r="E27" s="24"/>
      <c r="F27" s="24"/>
      <c r="G27" s="24"/>
      <c r="H27" s="24"/>
    </row>
    <row r="28" spans="1:8" x14ac:dyDescent="0.25">
      <c r="A28" s="14"/>
      <c r="B28" s="15" t="s">
        <v>34</v>
      </c>
      <c r="C28" s="16"/>
      <c r="D28" s="16"/>
      <c r="E28" s="24"/>
      <c r="F28" s="24"/>
      <c r="G28" s="24"/>
      <c r="H28" s="24"/>
    </row>
    <row r="29" spans="1:8" ht="30" x14ac:dyDescent="0.25">
      <c r="A29" s="14"/>
      <c r="B29" s="15" t="s">
        <v>35</v>
      </c>
      <c r="C29" s="16"/>
      <c r="D29" s="16"/>
      <c r="E29" s="24"/>
      <c r="F29" s="24"/>
      <c r="G29" s="24"/>
      <c r="H29" s="24"/>
    </row>
    <row r="30" spans="1:8" ht="30" x14ac:dyDescent="0.25">
      <c r="A30" s="14"/>
      <c r="B30" s="15" t="s">
        <v>36</v>
      </c>
      <c r="C30" s="16"/>
      <c r="D30" s="16"/>
      <c r="E30" s="24"/>
      <c r="F30" s="24"/>
      <c r="G30" s="24"/>
      <c r="H30" s="24"/>
    </row>
    <row r="31" spans="1:8" x14ac:dyDescent="0.25">
      <c r="A31" s="14"/>
      <c r="B31" s="15" t="s">
        <v>41</v>
      </c>
      <c r="C31" s="16"/>
      <c r="D31" s="16"/>
      <c r="E31" s="24"/>
      <c r="F31" s="24"/>
      <c r="G31" s="24"/>
      <c r="H31" s="24"/>
    </row>
    <row r="32" spans="1:8" ht="30" x14ac:dyDescent="0.25">
      <c r="A32" s="5"/>
      <c r="B32" s="6" t="s">
        <v>42</v>
      </c>
      <c r="C32" s="7">
        <v>14</v>
      </c>
      <c r="D32" s="7" t="s">
        <v>17</v>
      </c>
      <c r="E32" s="25"/>
      <c r="F32" s="25"/>
      <c r="G32" s="25">
        <f>E32*C32</f>
        <v>0</v>
      </c>
      <c r="H32" s="25">
        <f>F32*C32</f>
        <v>0</v>
      </c>
    </row>
    <row r="33" spans="1:8" x14ac:dyDescent="0.25">
      <c r="A33" s="14"/>
      <c r="B33" s="15"/>
      <c r="C33" s="16"/>
      <c r="D33" s="16"/>
      <c r="E33" s="24"/>
      <c r="F33" s="24"/>
      <c r="G33" s="24"/>
      <c r="H33" s="24"/>
    </row>
    <row r="34" spans="1:8" x14ac:dyDescent="0.25">
      <c r="A34" s="14">
        <v>5</v>
      </c>
      <c r="B34" s="15" t="s">
        <v>43</v>
      </c>
      <c r="C34" s="16"/>
      <c r="D34" s="16"/>
      <c r="E34" s="24"/>
      <c r="F34" s="24"/>
      <c r="G34" s="24"/>
      <c r="H34" s="24"/>
    </row>
    <row r="35" spans="1:8" x14ac:dyDescent="0.25">
      <c r="A35" s="14"/>
      <c r="B35" s="15" t="s">
        <v>32</v>
      </c>
      <c r="C35" s="16"/>
      <c r="D35" s="16"/>
      <c r="E35" s="24"/>
      <c r="F35" s="24"/>
      <c r="G35" s="24"/>
      <c r="H35" s="24"/>
    </row>
    <row r="36" spans="1:8" x14ac:dyDescent="0.25">
      <c r="A36" s="14"/>
      <c r="B36" s="15" t="s">
        <v>33</v>
      </c>
      <c r="C36" s="16"/>
      <c r="D36" s="16"/>
      <c r="E36" s="24"/>
      <c r="F36" s="24"/>
      <c r="G36" s="24"/>
      <c r="H36" s="24"/>
    </row>
    <row r="37" spans="1:8" x14ac:dyDescent="0.25">
      <c r="A37" s="14"/>
      <c r="B37" s="15" t="s">
        <v>34</v>
      </c>
      <c r="C37" s="16"/>
      <c r="D37" s="16"/>
      <c r="E37" s="24"/>
      <c r="F37" s="24"/>
      <c r="G37" s="24"/>
      <c r="H37" s="24"/>
    </row>
    <row r="38" spans="1:8" ht="30" x14ac:dyDescent="0.25">
      <c r="B38" s="1" t="s">
        <v>35</v>
      </c>
      <c r="E38" s="23"/>
      <c r="F38" s="23"/>
      <c r="G38" s="23"/>
      <c r="H38" s="23"/>
    </row>
    <row r="39" spans="1:8" ht="30" x14ac:dyDescent="0.25">
      <c r="B39" s="1" t="s">
        <v>36</v>
      </c>
      <c r="E39" s="23"/>
      <c r="F39" s="23"/>
      <c r="G39" s="23"/>
      <c r="H39" s="23"/>
    </row>
    <row r="40" spans="1:8" x14ac:dyDescent="0.25">
      <c r="B40" s="1" t="s">
        <v>44</v>
      </c>
      <c r="E40" s="23"/>
      <c r="F40" s="23"/>
      <c r="G40" s="23"/>
      <c r="H40" s="23"/>
    </row>
    <row r="41" spans="1:8" ht="30" x14ac:dyDescent="0.25">
      <c r="A41" s="5"/>
      <c r="B41" s="6" t="s">
        <v>45</v>
      </c>
      <c r="C41" s="7">
        <v>22</v>
      </c>
      <c r="D41" s="7" t="s">
        <v>17</v>
      </c>
      <c r="E41" s="25"/>
      <c r="F41" s="25"/>
      <c r="G41" s="25">
        <f>E41*C41</f>
        <v>0</v>
      </c>
      <c r="H41" s="25">
        <f>F41*C41</f>
        <v>0</v>
      </c>
    </row>
    <row r="42" spans="1:8" x14ac:dyDescent="0.25">
      <c r="E42" s="23"/>
      <c r="F42" s="23"/>
      <c r="G42" s="23"/>
      <c r="H42" s="23"/>
    </row>
    <row r="43" spans="1:8" x14ac:dyDescent="0.25">
      <c r="A43" s="2">
        <v>6</v>
      </c>
      <c r="B43" s="1" t="s">
        <v>46</v>
      </c>
      <c r="E43" s="23"/>
      <c r="F43" s="23"/>
      <c r="G43" s="23"/>
      <c r="H43" s="23"/>
    </row>
    <row r="44" spans="1:8" x14ac:dyDescent="0.25">
      <c r="B44" s="1" t="s">
        <v>32</v>
      </c>
      <c r="E44" s="23"/>
      <c r="F44" s="23"/>
      <c r="G44" s="23"/>
      <c r="H44" s="23"/>
    </row>
    <row r="45" spans="1:8" x14ac:dyDescent="0.25">
      <c r="B45" s="1" t="s">
        <v>33</v>
      </c>
      <c r="E45" s="23"/>
      <c r="F45" s="23"/>
      <c r="G45" s="23"/>
      <c r="H45" s="23"/>
    </row>
    <row r="46" spans="1:8" x14ac:dyDescent="0.25">
      <c r="B46" s="1" t="s">
        <v>34</v>
      </c>
      <c r="E46" s="23"/>
      <c r="F46" s="23"/>
      <c r="G46" s="23"/>
      <c r="H46" s="23"/>
    </row>
    <row r="47" spans="1:8" ht="30" x14ac:dyDescent="0.25">
      <c r="B47" s="1" t="s">
        <v>35</v>
      </c>
      <c r="E47" s="23"/>
      <c r="F47" s="23"/>
      <c r="G47" s="23"/>
      <c r="H47" s="23"/>
    </row>
    <row r="48" spans="1:8" ht="30" x14ac:dyDescent="0.25">
      <c r="B48" s="1" t="s">
        <v>36</v>
      </c>
      <c r="E48" s="23"/>
      <c r="F48" s="23"/>
      <c r="G48" s="23"/>
      <c r="H48" s="23"/>
    </row>
    <row r="49" spans="1:8" x14ac:dyDescent="0.25">
      <c r="B49" s="1" t="s">
        <v>48</v>
      </c>
      <c r="E49" s="23"/>
      <c r="F49" s="23"/>
      <c r="G49" s="23"/>
      <c r="H49" s="23"/>
    </row>
    <row r="50" spans="1:8" ht="30" x14ac:dyDescent="0.25">
      <c r="A50" s="5"/>
      <c r="B50" s="6" t="s">
        <v>49</v>
      </c>
      <c r="C50" s="7">
        <v>108</v>
      </c>
      <c r="D50" s="7" t="s">
        <v>17</v>
      </c>
      <c r="E50" s="25"/>
      <c r="F50" s="25"/>
      <c r="G50" s="25">
        <f>E50*C50</f>
        <v>0</v>
      </c>
      <c r="H50" s="25">
        <f>F50*C50</f>
        <v>0</v>
      </c>
    </row>
    <row r="51" spans="1:8" x14ac:dyDescent="0.25">
      <c r="E51" s="23"/>
      <c r="F51" s="23"/>
      <c r="G51" s="23"/>
      <c r="H51" s="23"/>
    </row>
    <row r="52" spans="1:8" x14ac:dyDescent="0.25">
      <c r="A52" s="2">
        <v>7</v>
      </c>
      <c r="B52" s="1" t="s">
        <v>50</v>
      </c>
      <c r="E52" s="23"/>
      <c r="F52" s="23"/>
      <c r="G52" s="23"/>
      <c r="H52" s="23"/>
    </row>
    <row r="53" spans="1:8" x14ac:dyDescent="0.25">
      <c r="B53" s="1" t="s">
        <v>32</v>
      </c>
      <c r="E53" s="23"/>
      <c r="F53" s="23"/>
      <c r="G53" s="23"/>
      <c r="H53" s="23"/>
    </row>
    <row r="54" spans="1:8" x14ac:dyDescent="0.25">
      <c r="B54" s="1" t="s">
        <v>33</v>
      </c>
      <c r="E54" s="23"/>
      <c r="F54" s="23"/>
      <c r="G54" s="23"/>
      <c r="H54" s="23"/>
    </row>
    <row r="55" spans="1:8" x14ac:dyDescent="0.25">
      <c r="B55" s="1" t="s">
        <v>34</v>
      </c>
      <c r="E55" s="23"/>
      <c r="F55" s="23"/>
      <c r="G55" s="23"/>
      <c r="H55" s="23"/>
    </row>
    <row r="56" spans="1:8" ht="30" x14ac:dyDescent="0.25">
      <c r="B56" s="1" t="s">
        <v>35</v>
      </c>
      <c r="E56" s="23"/>
      <c r="F56" s="23"/>
      <c r="G56" s="23"/>
      <c r="H56" s="23"/>
    </row>
    <row r="57" spans="1:8" x14ac:dyDescent="0.25">
      <c r="B57" s="1" t="s">
        <v>51</v>
      </c>
      <c r="E57" s="23"/>
      <c r="F57" s="23"/>
      <c r="G57" s="23"/>
      <c r="H57" s="23"/>
    </row>
    <row r="58" spans="1:8" ht="30" x14ac:dyDescent="0.25">
      <c r="B58" s="1" t="s">
        <v>52</v>
      </c>
      <c r="E58" s="23"/>
      <c r="F58" s="23"/>
      <c r="G58" s="23"/>
      <c r="H58" s="23"/>
    </row>
    <row r="59" spans="1:8" ht="45" x14ac:dyDescent="0.25">
      <c r="A59" s="5"/>
      <c r="B59" s="6" t="s">
        <v>53</v>
      </c>
      <c r="C59" s="7">
        <v>8</v>
      </c>
      <c r="D59" s="7" t="s">
        <v>16</v>
      </c>
      <c r="E59" s="25"/>
      <c r="F59" s="25"/>
      <c r="G59" s="25">
        <f>E59*C59</f>
        <v>0</v>
      </c>
      <c r="H59" s="25">
        <f>F59*C59</f>
        <v>0</v>
      </c>
    </row>
    <row r="60" spans="1:8" x14ac:dyDescent="0.25">
      <c r="E60" s="23"/>
      <c r="F60" s="23"/>
      <c r="G60" s="23"/>
      <c r="H60" s="23"/>
    </row>
    <row r="61" spans="1:8" x14ac:dyDescent="0.25">
      <c r="A61" s="2">
        <v>8</v>
      </c>
      <c r="B61" s="1" t="s">
        <v>54</v>
      </c>
      <c r="E61" s="23"/>
      <c r="F61" s="23"/>
      <c r="G61" s="23"/>
      <c r="H61" s="23"/>
    </row>
    <row r="62" spans="1:8" x14ac:dyDescent="0.25">
      <c r="B62" s="1" t="s">
        <v>32</v>
      </c>
      <c r="E62" s="23"/>
      <c r="F62" s="23"/>
      <c r="G62" s="23"/>
      <c r="H62" s="23"/>
    </row>
    <row r="63" spans="1:8" x14ac:dyDescent="0.25">
      <c r="B63" s="1" t="s">
        <v>33</v>
      </c>
      <c r="E63" s="23"/>
      <c r="F63" s="23"/>
      <c r="G63" s="23"/>
      <c r="H63" s="23"/>
    </row>
    <row r="64" spans="1:8" x14ac:dyDescent="0.25">
      <c r="B64" s="1" t="s">
        <v>34</v>
      </c>
      <c r="E64" s="23"/>
      <c r="F64" s="23"/>
      <c r="G64" s="23"/>
      <c r="H64" s="23"/>
    </row>
    <row r="65" spans="1:8" ht="30" x14ac:dyDescent="0.25">
      <c r="B65" s="1" t="s">
        <v>35</v>
      </c>
      <c r="E65" s="23"/>
      <c r="F65" s="23"/>
      <c r="G65" s="23"/>
      <c r="H65" s="23"/>
    </row>
    <row r="66" spans="1:8" x14ac:dyDescent="0.25">
      <c r="B66" s="1" t="s">
        <v>51</v>
      </c>
      <c r="E66" s="23"/>
      <c r="F66" s="23"/>
      <c r="G66" s="23"/>
      <c r="H66" s="23"/>
    </row>
    <row r="67" spans="1:8" ht="30" x14ac:dyDescent="0.25">
      <c r="B67" s="1" t="s">
        <v>52</v>
      </c>
      <c r="E67" s="23"/>
      <c r="F67" s="23"/>
      <c r="G67" s="23"/>
      <c r="H67" s="23"/>
    </row>
    <row r="68" spans="1:8" ht="46.5" customHeight="1" x14ac:dyDescent="0.25">
      <c r="A68" s="5"/>
      <c r="B68" s="6" t="s">
        <v>55</v>
      </c>
      <c r="C68" s="7">
        <v>26</v>
      </c>
      <c r="D68" s="7" t="s">
        <v>16</v>
      </c>
      <c r="E68" s="25"/>
      <c r="F68" s="25"/>
      <c r="G68" s="25">
        <f>E68*C68</f>
        <v>0</v>
      </c>
      <c r="H68" s="25">
        <f>F68*C68</f>
        <v>0</v>
      </c>
    </row>
    <row r="69" spans="1:8" x14ac:dyDescent="0.25">
      <c r="E69" s="23"/>
      <c r="F69" s="23"/>
      <c r="G69" s="23"/>
      <c r="H69" s="23"/>
    </row>
    <row r="70" spans="1:8" x14ac:dyDescent="0.25">
      <c r="A70" s="2">
        <v>9</v>
      </c>
      <c r="B70" s="1" t="s">
        <v>56</v>
      </c>
      <c r="E70" s="23"/>
      <c r="F70" s="23"/>
      <c r="G70" s="23"/>
      <c r="H70" s="23"/>
    </row>
    <row r="71" spans="1:8" x14ac:dyDescent="0.25">
      <c r="B71" s="1" t="s">
        <v>32</v>
      </c>
      <c r="E71" s="23"/>
      <c r="F71" s="23"/>
      <c r="G71" s="23"/>
      <c r="H71" s="23"/>
    </row>
    <row r="72" spans="1:8" x14ac:dyDescent="0.25">
      <c r="B72" s="1" t="s">
        <v>33</v>
      </c>
      <c r="E72" s="23"/>
      <c r="F72" s="23"/>
      <c r="G72" s="23"/>
      <c r="H72" s="23"/>
    </row>
    <row r="73" spans="1:8" x14ac:dyDescent="0.25">
      <c r="B73" s="1" t="s">
        <v>34</v>
      </c>
      <c r="E73" s="23"/>
      <c r="F73" s="23"/>
      <c r="G73" s="23"/>
      <c r="H73" s="23"/>
    </row>
    <row r="74" spans="1:8" ht="30" x14ac:dyDescent="0.25">
      <c r="B74" s="1" t="s">
        <v>35</v>
      </c>
      <c r="E74" s="23"/>
      <c r="F74" s="23"/>
      <c r="G74" s="23"/>
      <c r="H74" s="23"/>
    </row>
    <row r="75" spans="1:8" x14ac:dyDescent="0.25">
      <c r="B75" s="1" t="s">
        <v>51</v>
      </c>
      <c r="E75" s="23"/>
      <c r="F75" s="23"/>
      <c r="G75" s="23"/>
      <c r="H75" s="23"/>
    </row>
    <row r="76" spans="1:8" ht="30" x14ac:dyDescent="0.25">
      <c r="B76" s="1" t="s">
        <v>52</v>
      </c>
      <c r="E76" s="23"/>
      <c r="F76" s="23"/>
      <c r="G76" s="23"/>
      <c r="H76" s="23"/>
    </row>
    <row r="77" spans="1:8" ht="60" x14ac:dyDescent="0.25">
      <c r="A77" s="5"/>
      <c r="B77" s="6" t="s">
        <v>57</v>
      </c>
      <c r="C77" s="7">
        <v>3</v>
      </c>
      <c r="D77" s="7" t="s">
        <v>16</v>
      </c>
      <c r="E77" s="25"/>
      <c r="F77" s="25"/>
      <c r="G77" s="25">
        <f>E77*C77</f>
        <v>0</v>
      </c>
      <c r="H77" s="25">
        <f>F77*C77</f>
        <v>0</v>
      </c>
    </row>
    <row r="78" spans="1:8" x14ac:dyDescent="0.25">
      <c r="E78" s="23"/>
      <c r="F78" s="23"/>
      <c r="G78" s="23"/>
      <c r="H78" s="23"/>
    </row>
    <row r="79" spans="1:8" x14ac:dyDescent="0.25">
      <c r="A79" s="2">
        <v>10</v>
      </c>
      <c r="B79" s="1" t="s">
        <v>58</v>
      </c>
      <c r="E79" s="23"/>
      <c r="F79" s="23"/>
      <c r="G79" s="23"/>
      <c r="H79" s="23"/>
    </row>
    <row r="80" spans="1:8" x14ac:dyDescent="0.25">
      <c r="B80" s="1" t="s">
        <v>32</v>
      </c>
      <c r="E80" s="23"/>
      <c r="F80" s="23"/>
      <c r="G80" s="23"/>
      <c r="H80" s="23"/>
    </row>
    <row r="81" spans="1:8" x14ac:dyDescent="0.25">
      <c r="B81" s="1" t="s">
        <v>33</v>
      </c>
      <c r="E81" s="23"/>
      <c r="F81" s="23"/>
      <c r="G81" s="23"/>
      <c r="H81" s="23"/>
    </row>
    <row r="82" spans="1:8" x14ac:dyDescent="0.25">
      <c r="B82" s="1" t="s">
        <v>34</v>
      </c>
      <c r="E82" s="23"/>
      <c r="F82" s="23"/>
      <c r="G82" s="23"/>
      <c r="H82" s="23"/>
    </row>
    <row r="83" spans="1:8" ht="30" x14ac:dyDescent="0.25">
      <c r="B83" s="1" t="s">
        <v>35</v>
      </c>
      <c r="E83" s="23"/>
      <c r="F83" s="23"/>
      <c r="G83" s="23"/>
      <c r="H83" s="23"/>
    </row>
    <row r="84" spans="1:8" x14ac:dyDescent="0.25">
      <c r="B84" s="1" t="s">
        <v>51</v>
      </c>
      <c r="E84" s="23"/>
      <c r="F84" s="23"/>
      <c r="G84" s="23"/>
      <c r="H84" s="23"/>
    </row>
    <row r="85" spans="1:8" ht="30" x14ac:dyDescent="0.25">
      <c r="B85" s="1" t="s">
        <v>59</v>
      </c>
      <c r="E85" s="23"/>
      <c r="F85" s="23"/>
      <c r="G85" s="23"/>
      <c r="H85" s="23"/>
    </row>
    <row r="86" spans="1:8" ht="45" x14ac:dyDescent="0.25">
      <c r="A86" s="5"/>
      <c r="B86" s="6" t="s">
        <v>60</v>
      </c>
      <c r="C86" s="7">
        <v>4</v>
      </c>
      <c r="D86" s="7" t="s">
        <v>16</v>
      </c>
      <c r="E86" s="25"/>
      <c r="F86" s="25"/>
      <c r="G86" s="25">
        <f>E86*C86</f>
        <v>0</v>
      </c>
      <c r="H86" s="25">
        <f>F86*C86</f>
        <v>0</v>
      </c>
    </row>
    <row r="87" spans="1:8" x14ac:dyDescent="0.25">
      <c r="E87" s="23"/>
      <c r="F87" s="23"/>
      <c r="G87" s="23"/>
      <c r="H87" s="23"/>
    </row>
    <row r="88" spans="1:8" x14ac:dyDescent="0.25">
      <c r="A88" s="2">
        <v>11</v>
      </c>
      <c r="B88" s="1" t="s">
        <v>61</v>
      </c>
      <c r="E88" s="23"/>
      <c r="F88" s="23"/>
      <c r="G88" s="23"/>
      <c r="H88" s="23"/>
    </row>
    <row r="89" spans="1:8" x14ac:dyDescent="0.25">
      <c r="B89" s="1" t="s">
        <v>32</v>
      </c>
      <c r="E89" s="23"/>
      <c r="F89" s="23"/>
      <c r="G89" s="23"/>
      <c r="H89" s="23"/>
    </row>
    <row r="90" spans="1:8" x14ac:dyDescent="0.25">
      <c r="B90" s="1" t="s">
        <v>33</v>
      </c>
      <c r="E90" s="23"/>
      <c r="F90" s="23"/>
      <c r="G90" s="23"/>
      <c r="H90" s="23"/>
    </row>
    <row r="91" spans="1:8" x14ac:dyDescent="0.25">
      <c r="B91" s="1" t="s">
        <v>34</v>
      </c>
      <c r="E91" s="23"/>
      <c r="F91" s="23"/>
      <c r="G91" s="23"/>
      <c r="H91" s="23"/>
    </row>
    <row r="92" spans="1:8" ht="30" x14ac:dyDescent="0.25">
      <c r="B92" s="1" t="s">
        <v>35</v>
      </c>
      <c r="E92" s="23"/>
      <c r="F92" s="23"/>
      <c r="G92" s="23"/>
      <c r="H92" s="23"/>
    </row>
    <row r="93" spans="1:8" x14ac:dyDescent="0.25">
      <c r="B93" s="1" t="s">
        <v>51</v>
      </c>
      <c r="E93" s="23"/>
      <c r="F93" s="23"/>
      <c r="G93" s="23"/>
      <c r="H93" s="23"/>
    </row>
    <row r="94" spans="1:8" ht="30" x14ac:dyDescent="0.25">
      <c r="B94" s="1" t="s">
        <v>62</v>
      </c>
      <c r="E94" s="23"/>
      <c r="F94" s="23"/>
      <c r="G94" s="23"/>
      <c r="H94" s="23"/>
    </row>
    <row r="95" spans="1:8" ht="46.5" customHeight="1" x14ac:dyDescent="0.25">
      <c r="A95" s="5"/>
      <c r="B95" s="6" t="s">
        <v>63</v>
      </c>
      <c r="C95" s="7">
        <v>2</v>
      </c>
      <c r="D95" s="7" t="s">
        <v>16</v>
      </c>
      <c r="E95" s="25"/>
      <c r="F95" s="25"/>
      <c r="G95" s="25">
        <f>E95*C95</f>
        <v>0</v>
      </c>
      <c r="H95" s="25">
        <f>F95*C95</f>
        <v>0</v>
      </c>
    </row>
    <row r="96" spans="1:8" x14ac:dyDescent="0.25">
      <c r="E96" s="23"/>
      <c r="F96" s="23"/>
      <c r="G96" s="23"/>
      <c r="H96" s="23"/>
    </row>
    <row r="97" spans="1:8" x14ac:dyDescent="0.25">
      <c r="A97" s="2">
        <v>12</v>
      </c>
      <c r="B97" s="1" t="s">
        <v>64</v>
      </c>
      <c r="E97" s="23"/>
      <c r="F97" s="23"/>
      <c r="G97" s="23"/>
      <c r="H97" s="23"/>
    </row>
    <row r="98" spans="1:8" x14ac:dyDescent="0.25">
      <c r="B98" s="1" t="s">
        <v>32</v>
      </c>
      <c r="E98" s="23"/>
      <c r="F98" s="23"/>
      <c r="G98" s="23"/>
      <c r="H98" s="23"/>
    </row>
    <row r="99" spans="1:8" x14ac:dyDescent="0.25">
      <c r="B99" s="1" t="s">
        <v>33</v>
      </c>
      <c r="E99" s="23"/>
      <c r="F99" s="23"/>
      <c r="G99" s="23"/>
      <c r="H99" s="23"/>
    </row>
    <row r="100" spans="1:8" x14ac:dyDescent="0.25">
      <c r="B100" s="1" t="s">
        <v>34</v>
      </c>
      <c r="E100" s="23"/>
      <c r="F100" s="23"/>
      <c r="G100" s="23"/>
      <c r="H100" s="23"/>
    </row>
    <row r="101" spans="1:8" ht="30" x14ac:dyDescent="0.25">
      <c r="B101" s="1" t="s">
        <v>35</v>
      </c>
      <c r="E101" s="23"/>
      <c r="F101" s="23"/>
      <c r="G101" s="23"/>
      <c r="H101" s="23"/>
    </row>
    <row r="102" spans="1:8" x14ac:dyDescent="0.25">
      <c r="B102" s="1" t="s">
        <v>51</v>
      </c>
      <c r="E102" s="23"/>
      <c r="F102" s="23"/>
      <c r="G102" s="23"/>
      <c r="H102" s="23"/>
    </row>
    <row r="103" spans="1:8" ht="30" x14ac:dyDescent="0.25">
      <c r="B103" s="1" t="s">
        <v>65</v>
      </c>
      <c r="E103" s="23"/>
      <c r="F103" s="23"/>
      <c r="G103" s="23"/>
      <c r="H103" s="23"/>
    </row>
    <row r="104" spans="1:8" ht="45" x14ac:dyDescent="0.25">
      <c r="A104" s="5"/>
      <c r="B104" s="6" t="s">
        <v>66</v>
      </c>
      <c r="C104" s="7">
        <v>4</v>
      </c>
      <c r="D104" s="7" t="s">
        <v>16</v>
      </c>
      <c r="E104" s="25"/>
      <c r="F104" s="25"/>
      <c r="G104" s="25">
        <f>E104*C104</f>
        <v>0</v>
      </c>
      <c r="H104" s="25">
        <f>F104*C104</f>
        <v>0</v>
      </c>
    </row>
    <row r="105" spans="1:8" x14ac:dyDescent="0.25">
      <c r="E105" s="23"/>
      <c r="F105" s="23"/>
      <c r="G105" s="23"/>
      <c r="H105" s="23"/>
    </row>
    <row r="106" spans="1:8" x14ac:dyDescent="0.25">
      <c r="A106" s="2">
        <v>13</v>
      </c>
      <c r="B106" s="1" t="s">
        <v>67</v>
      </c>
      <c r="E106" s="23"/>
      <c r="F106" s="23"/>
      <c r="G106" s="23"/>
      <c r="H106" s="23"/>
    </row>
    <row r="107" spans="1:8" x14ac:dyDescent="0.25">
      <c r="B107" s="1" t="s">
        <v>32</v>
      </c>
      <c r="E107" s="23"/>
      <c r="F107" s="23"/>
      <c r="G107" s="23"/>
      <c r="H107" s="23"/>
    </row>
    <row r="108" spans="1:8" x14ac:dyDescent="0.25">
      <c r="B108" s="1" t="s">
        <v>33</v>
      </c>
      <c r="E108" s="23"/>
      <c r="F108" s="23"/>
      <c r="G108" s="23"/>
      <c r="H108" s="23"/>
    </row>
    <row r="109" spans="1:8" x14ac:dyDescent="0.25">
      <c r="B109" s="1" t="s">
        <v>34</v>
      </c>
      <c r="E109" s="23"/>
      <c r="F109" s="23"/>
      <c r="G109" s="23"/>
      <c r="H109" s="23"/>
    </row>
    <row r="110" spans="1:8" ht="30" x14ac:dyDescent="0.25">
      <c r="B110" s="1" t="s">
        <v>35</v>
      </c>
      <c r="E110" s="23"/>
      <c r="F110" s="23"/>
      <c r="G110" s="23"/>
      <c r="H110" s="23"/>
    </row>
    <row r="111" spans="1:8" x14ac:dyDescent="0.25">
      <c r="B111" s="1" t="s">
        <v>51</v>
      </c>
      <c r="E111" s="23"/>
      <c r="F111" s="23"/>
      <c r="G111" s="23"/>
      <c r="H111" s="23"/>
    </row>
    <row r="112" spans="1:8" ht="30" x14ac:dyDescent="0.25">
      <c r="B112" s="1" t="s">
        <v>65</v>
      </c>
      <c r="E112" s="23"/>
      <c r="F112" s="23"/>
      <c r="G112" s="23"/>
      <c r="H112" s="23"/>
    </row>
    <row r="113" spans="1:8" ht="60" x14ac:dyDescent="0.25">
      <c r="A113" s="5"/>
      <c r="B113" s="6" t="s">
        <v>68</v>
      </c>
      <c r="C113" s="7">
        <v>2</v>
      </c>
      <c r="D113" s="7" t="s">
        <v>16</v>
      </c>
      <c r="E113" s="25"/>
      <c r="F113" s="25"/>
      <c r="G113" s="25">
        <f>E113*C113</f>
        <v>0</v>
      </c>
      <c r="H113" s="25">
        <f>F113*C113</f>
        <v>0</v>
      </c>
    </row>
    <row r="114" spans="1:8" x14ac:dyDescent="0.25">
      <c r="E114" s="23"/>
      <c r="F114" s="23"/>
      <c r="G114" s="23"/>
      <c r="H114" s="23"/>
    </row>
    <row r="115" spans="1:8" x14ac:dyDescent="0.25">
      <c r="A115" s="2">
        <v>14</v>
      </c>
      <c r="B115" s="1" t="s">
        <v>69</v>
      </c>
      <c r="E115" s="23"/>
      <c r="F115" s="23"/>
      <c r="G115" s="23"/>
      <c r="H115" s="23"/>
    </row>
    <row r="116" spans="1:8" x14ac:dyDescent="0.25">
      <c r="B116" s="1" t="s">
        <v>32</v>
      </c>
      <c r="E116" s="23"/>
      <c r="F116" s="23"/>
      <c r="G116" s="23"/>
      <c r="H116" s="23"/>
    </row>
    <row r="117" spans="1:8" x14ac:dyDescent="0.25">
      <c r="B117" s="1" t="s">
        <v>33</v>
      </c>
      <c r="E117" s="23"/>
      <c r="F117" s="23"/>
      <c r="G117" s="23"/>
      <c r="H117" s="23"/>
    </row>
    <row r="118" spans="1:8" x14ac:dyDescent="0.25">
      <c r="B118" s="1" t="s">
        <v>34</v>
      </c>
      <c r="E118" s="23"/>
      <c r="F118" s="23"/>
      <c r="G118" s="23"/>
      <c r="H118" s="23"/>
    </row>
    <row r="119" spans="1:8" ht="30" x14ac:dyDescent="0.25">
      <c r="B119" s="1" t="s">
        <v>35</v>
      </c>
      <c r="E119" s="23"/>
      <c r="F119" s="23"/>
      <c r="G119" s="23"/>
      <c r="H119" s="23"/>
    </row>
    <row r="120" spans="1:8" x14ac:dyDescent="0.25">
      <c r="B120" s="1" t="s">
        <v>51</v>
      </c>
      <c r="E120" s="23"/>
      <c r="F120" s="23"/>
      <c r="G120" s="23"/>
      <c r="H120" s="23"/>
    </row>
    <row r="121" spans="1:8" ht="30" x14ac:dyDescent="0.25">
      <c r="B121" s="1" t="s">
        <v>70</v>
      </c>
      <c r="E121" s="23"/>
      <c r="F121" s="23"/>
      <c r="G121" s="23"/>
      <c r="H121" s="23"/>
    </row>
    <row r="122" spans="1:8" ht="45" x14ac:dyDescent="0.25">
      <c r="A122" s="5"/>
      <c r="B122" s="6" t="s">
        <v>71</v>
      </c>
      <c r="C122" s="7">
        <v>28</v>
      </c>
      <c r="D122" s="7" t="s">
        <v>16</v>
      </c>
      <c r="E122" s="25"/>
      <c r="F122" s="25"/>
      <c r="G122" s="25">
        <f>E122*C122</f>
        <v>0</v>
      </c>
      <c r="H122" s="25">
        <f>F122*C122</f>
        <v>0</v>
      </c>
    </row>
    <row r="123" spans="1:8" x14ac:dyDescent="0.25">
      <c r="E123" s="23"/>
      <c r="F123" s="23"/>
      <c r="G123" s="23"/>
      <c r="H123" s="23"/>
    </row>
    <row r="124" spans="1:8" x14ac:dyDescent="0.25">
      <c r="A124" s="2">
        <v>15</v>
      </c>
      <c r="B124" s="1" t="s">
        <v>72</v>
      </c>
      <c r="E124" s="23"/>
      <c r="F124" s="23"/>
      <c r="G124" s="23"/>
      <c r="H124" s="23"/>
    </row>
    <row r="125" spans="1:8" x14ac:dyDescent="0.25">
      <c r="B125" s="1" t="s">
        <v>32</v>
      </c>
      <c r="E125" s="23"/>
      <c r="F125" s="23"/>
      <c r="G125" s="23"/>
      <c r="H125" s="23"/>
    </row>
    <row r="126" spans="1:8" x14ac:dyDescent="0.25">
      <c r="B126" s="1" t="s">
        <v>33</v>
      </c>
      <c r="E126" s="23"/>
      <c r="F126" s="23"/>
      <c r="G126" s="23"/>
      <c r="H126" s="23"/>
    </row>
    <row r="127" spans="1:8" x14ac:dyDescent="0.25">
      <c r="B127" s="1" t="s">
        <v>34</v>
      </c>
      <c r="E127" s="23"/>
      <c r="F127" s="23"/>
      <c r="G127" s="23"/>
      <c r="H127" s="23"/>
    </row>
    <row r="128" spans="1:8" ht="30" x14ac:dyDescent="0.25">
      <c r="B128" s="1" t="s">
        <v>35</v>
      </c>
      <c r="E128" s="23"/>
      <c r="F128" s="23"/>
      <c r="G128" s="23"/>
      <c r="H128" s="23"/>
    </row>
    <row r="129" spans="1:8" x14ac:dyDescent="0.25">
      <c r="B129" s="1" t="s">
        <v>51</v>
      </c>
      <c r="E129" s="23"/>
      <c r="F129" s="23"/>
      <c r="G129" s="23"/>
      <c r="H129" s="23"/>
    </row>
    <row r="130" spans="1:8" ht="30" x14ac:dyDescent="0.25">
      <c r="B130" s="1" t="s">
        <v>70</v>
      </c>
      <c r="E130" s="23"/>
      <c r="F130" s="23"/>
      <c r="G130" s="23"/>
      <c r="H130" s="23"/>
    </row>
    <row r="131" spans="1:8" ht="60" x14ac:dyDescent="0.25">
      <c r="A131" s="5"/>
      <c r="B131" s="6" t="s">
        <v>73</v>
      </c>
      <c r="C131" s="7">
        <v>10</v>
      </c>
      <c r="D131" s="7" t="s">
        <v>16</v>
      </c>
      <c r="E131" s="25"/>
      <c r="F131" s="25"/>
      <c r="G131" s="25">
        <f>E131*C131</f>
        <v>0</v>
      </c>
      <c r="H131" s="25">
        <f>F131*C131</f>
        <v>0</v>
      </c>
    </row>
    <row r="132" spans="1:8" x14ac:dyDescent="0.25">
      <c r="E132" s="23"/>
      <c r="F132" s="23"/>
      <c r="G132" s="23"/>
      <c r="H132" s="23"/>
    </row>
    <row r="133" spans="1:8" x14ac:dyDescent="0.25">
      <c r="A133" s="2">
        <v>16</v>
      </c>
      <c r="B133" s="1" t="s">
        <v>74</v>
      </c>
      <c r="E133" s="23"/>
      <c r="F133" s="23"/>
      <c r="G133" s="23"/>
      <c r="H133" s="23"/>
    </row>
    <row r="134" spans="1:8" x14ac:dyDescent="0.25">
      <c r="B134" s="1" t="s">
        <v>32</v>
      </c>
      <c r="E134" s="23"/>
      <c r="F134" s="23"/>
      <c r="G134" s="23"/>
      <c r="H134" s="23"/>
    </row>
    <row r="135" spans="1:8" x14ac:dyDescent="0.25">
      <c r="B135" s="1" t="s">
        <v>33</v>
      </c>
      <c r="E135" s="23"/>
      <c r="F135" s="23"/>
      <c r="G135" s="23"/>
      <c r="H135" s="23"/>
    </row>
    <row r="136" spans="1:8" x14ac:dyDescent="0.25">
      <c r="B136" s="1" t="s">
        <v>34</v>
      </c>
      <c r="E136" s="23"/>
      <c r="F136" s="23"/>
      <c r="G136" s="23"/>
      <c r="H136" s="23"/>
    </row>
    <row r="137" spans="1:8" ht="30" x14ac:dyDescent="0.25">
      <c r="B137" s="1" t="s">
        <v>35</v>
      </c>
      <c r="E137" s="23"/>
      <c r="F137" s="23"/>
      <c r="G137" s="23"/>
      <c r="H137" s="23"/>
    </row>
    <row r="138" spans="1:8" x14ac:dyDescent="0.25">
      <c r="B138" s="1" t="s">
        <v>51</v>
      </c>
      <c r="E138" s="23"/>
      <c r="F138" s="23"/>
      <c r="G138" s="23"/>
      <c r="H138" s="23"/>
    </row>
    <row r="139" spans="1:8" ht="30" x14ac:dyDescent="0.25">
      <c r="B139" s="1" t="s">
        <v>70</v>
      </c>
      <c r="E139" s="23"/>
      <c r="F139" s="23"/>
      <c r="G139" s="23"/>
      <c r="H139" s="23"/>
    </row>
    <row r="140" spans="1:8" ht="60" x14ac:dyDescent="0.25">
      <c r="A140" s="5"/>
      <c r="B140" s="6" t="s">
        <v>75</v>
      </c>
      <c r="C140" s="7">
        <v>2</v>
      </c>
      <c r="D140" s="7" t="s">
        <v>16</v>
      </c>
      <c r="E140" s="25"/>
      <c r="F140" s="25"/>
      <c r="G140" s="25">
        <f>E140*C140</f>
        <v>0</v>
      </c>
      <c r="H140" s="25">
        <f>F140*C140</f>
        <v>0</v>
      </c>
    </row>
    <row r="141" spans="1:8" x14ac:dyDescent="0.25">
      <c r="E141" s="23"/>
      <c r="F141" s="23"/>
      <c r="G141" s="23"/>
      <c r="H141" s="23"/>
    </row>
    <row r="142" spans="1:8" x14ac:dyDescent="0.25">
      <c r="A142" s="2">
        <v>17</v>
      </c>
      <c r="B142" s="1" t="s">
        <v>76</v>
      </c>
      <c r="E142" s="23"/>
      <c r="F142" s="23"/>
      <c r="G142" s="23"/>
      <c r="H142" s="23"/>
    </row>
    <row r="143" spans="1:8" x14ac:dyDescent="0.25">
      <c r="B143" s="1" t="s">
        <v>32</v>
      </c>
      <c r="E143" s="23"/>
      <c r="F143" s="23"/>
      <c r="G143" s="23"/>
      <c r="H143" s="23"/>
    </row>
    <row r="144" spans="1:8" x14ac:dyDescent="0.25">
      <c r="B144" s="1" t="s">
        <v>33</v>
      </c>
      <c r="E144" s="23"/>
      <c r="F144" s="23"/>
      <c r="G144" s="23"/>
      <c r="H144" s="23"/>
    </row>
    <row r="145" spans="1:8" x14ac:dyDescent="0.25">
      <c r="B145" s="1" t="s">
        <v>34</v>
      </c>
      <c r="E145" s="23"/>
      <c r="F145" s="23"/>
      <c r="G145" s="23"/>
      <c r="H145" s="23"/>
    </row>
    <row r="146" spans="1:8" ht="30" x14ac:dyDescent="0.25">
      <c r="B146" s="1" t="s">
        <v>35</v>
      </c>
      <c r="E146" s="23"/>
      <c r="F146" s="23"/>
      <c r="G146" s="23"/>
      <c r="H146" s="23"/>
    </row>
    <row r="147" spans="1:8" x14ac:dyDescent="0.25">
      <c r="B147" s="1" t="s">
        <v>51</v>
      </c>
      <c r="E147" s="23"/>
      <c r="F147" s="23"/>
      <c r="G147" s="23"/>
      <c r="H147" s="23"/>
    </row>
    <row r="148" spans="1:8" ht="30" x14ac:dyDescent="0.25">
      <c r="B148" s="1" t="s">
        <v>78</v>
      </c>
      <c r="E148" s="23"/>
      <c r="F148" s="23"/>
      <c r="G148" s="23"/>
      <c r="H148" s="23"/>
    </row>
    <row r="149" spans="1:8" ht="45" x14ac:dyDescent="0.25">
      <c r="A149" s="5"/>
      <c r="B149" s="6" t="s">
        <v>79</v>
      </c>
      <c r="C149" s="7">
        <v>2</v>
      </c>
      <c r="D149" s="7" t="s">
        <v>16</v>
      </c>
      <c r="E149" s="25"/>
      <c r="F149" s="25"/>
      <c r="G149" s="25">
        <f>E149*C149</f>
        <v>0</v>
      </c>
      <c r="H149" s="25">
        <f>F149*C149</f>
        <v>0</v>
      </c>
    </row>
    <row r="150" spans="1:8" x14ac:dyDescent="0.25">
      <c r="E150" s="23"/>
      <c r="F150" s="23"/>
      <c r="G150" s="23"/>
      <c r="H150" s="23"/>
    </row>
    <row r="151" spans="1:8" x14ac:dyDescent="0.25">
      <c r="A151" s="2">
        <v>18</v>
      </c>
      <c r="B151" s="1" t="s">
        <v>80</v>
      </c>
      <c r="E151" s="23"/>
      <c r="F151" s="23"/>
      <c r="G151" s="23"/>
      <c r="H151" s="23"/>
    </row>
    <row r="152" spans="1:8" x14ac:dyDescent="0.25">
      <c r="B152" s="1" t="s">
        <v>32</v>
      </c>
      <c r="E152" s="23"/>
      <c r="F152" s="23"/>
      <c r="G152" s="23"/>
      <c r="H152" s="23"/>
    </row>
    <row r="153" spans="1:8" x14ac:dyDescent="0.25">
      <c r="B153" s="1" t="s">
        <v>33</v>
      </c>
      <c r="E153" s="23"/>
      <c r="F153" s="23"/>
      <c r="G153" s="23"/>
      <c r="H153" s="23"/>
    </row>
    <row r="154" spans="1:8" x14ac:dyDescent="0.25">
      <c r="B154" s="1" t="s">
        <v>34</v>
      </c>
      <c r="E154" s="23"/>
      <c r="F154" s="23"/>
      <c r="G154" s="23"/>
      <c r="H154" s="23"/>
    </row>
    <row r="155" spans="1:8" ht="30" x14ac:dyDescent="0.25">
      <c r="B155" s="1" t="s">
        <v>35</v>
      </c>
      <c r="E155" s="23"/>
      <c r="F155" s="23"/>
      <c r="G155" s="23"/>
      <c r="H155" s="23"/>
    </row>
    <row r="156" spans="1:8" x14ac:dyDescent="0.25">
      <c r="B156" s="1" t="s">
        <v>51</v>
      </c>
      <c r="E156" s="23"/>
      <c r="F156" s="23"/>
      <c r="G156" s="23"/>
      <c r="H156" s="23"/>
    </row>
    <row r="157" spans="1:8" ht="30" x14ac:dyDescent="0.25">
      <c r="B157" s="1" t="s">
        <v>81</v>
      </c>
      <c r="E157" s="23"/>
      <c r="F157" s="23"/>
      <c r="G157" s="23"/>
      <c r="H157" s="23"/>
    </row>
    <row r="158" spans="1:8" ht="30" x14ac:dyDescent="0.25">
      <c r="A158" s="5"/>
      <c r="B158" s="6" t="s">
        <v>82</v>
      </c>
      <c r="C158" s="7">
        <v>3</v>
      </c>
      <c r="D158" s="7" t="s">
        <v>16</v>
      </c>
      <c r="E158" s="25"/>
      <c r="F158" s="25"/>
      <c r="G158" s="25">
        <f>E158*C158</f>
        <v>0</v>
      </c>
      <c r="H158" s="25">
        <f>F158*C158</f>
        <v>0</v>
      </c>
    </row>
    <row r="159" spans="1:8" x14ac:dyDescent="0.25">
      <c r="E159" s="23"/>
      <c r="F159" s="23"/>
      <c r="G159" s="23"/>
      <c r="H159" s="23"/>
    </row>
    <row r="160" spans="1:8" x14ac:dyDescent="0.25">
      <c r="A160" s="2">
        <v>19</v>
      </c>
      <c r="B160" s="1" t="s">
        <v>83</v>
      </c>
      <c r="E160" s="23"/>
      <c r="F160" s="23"/>
      <c r="G160" s="23"/>
      <c r="H160" s="23"/>
    </row>
    <row r="161" spans="1:8" x14ac:dyDescent="0.25">
      <c r="B161" s="1" t="s">
        <v>32</v>
      </c>
      <c r="E161" s="23"/>
      <c r="F161" s="23"/>
      <c r="G161" s="23"/>
      <c r="H161" s="23"/>
    </row>
    <row r="162" spans="1:8" x14ac:dyDescent="0.25">
      <c r="B162" s="1" t="s">
        <v>33</v>
      </c>
      <c r="E162" s="23"/>
      <c r="F162" s="23"/>
      <c r="G162" s="23"/>
      <c r="H162" s="23"/>
    </row>
    <row r="163" spans="1:8" x14ac:dyDescent="0.25">
      <c r="B163" s="1" t="s">
        <v>34</v>
      </c>
      <c r="E163" s="23"/>
      <c r="F163" s="23"/>
      <c r="G163" s="23"/>
      <c r="H163" s="23"/>
    </row>
    <row r="164" spans="1:8" ht="30" x14ac:dyDescent="0.25">
      <c r="B164" s="1" t="s">
        <v>35</v>
      </c>
      <c r="E164" s="23"/>
      <c r="F164" s="23"/>
      <c r="G164" s="23"/>
      <c r="H164" s="23"/>
    </row>
    <row r="165" spans="1:8" x14ac:dyDescent="0.25">
      <c r="B165" s="1" t="s">
        <v>51</v>
      </c>
      <c r="E165" s="23"/>
      <c r="F165" s="23"/>
      <c r="G165" s="23"/>
      <c r="H165" s="23"/>
    </row>
    <row r="166" spans="1:8" ht="30" x14ac:dyDescent="0.25">
      <c r="B166" s="1" t="s">
        <v>84</v>
      </c>
      <c r="E166" s="23"/>
      <c r="F166" s="23"/>
      <c r="G166" s="23"/>
      <c r="H166" s="23"/>
    </row>
    <row r="167" spans="1:8" ht="46.5" customHeight="1" x14ac:dyDescent="0.25">
      <c r="A167" s="5"/>
      <c r="B167" s="6" t="s">
        <v>85</v>
      </c>
      <c r="C167" s="7">
        <v>2</v>
      </c>
      <c r="D167" s="7" t="s">
        <v>16</v>
      </c>
      <c r="E167" s="25"/>
      <c r="F167" s="25"/>
      <c r="G167" s="25">
        <f>E167*C167</f>
        <v>0</v>
      </c>
      <c r="H167" s="25">
        <f>F167*C167</f>
        <v>0</v>
      </c>
    </row>
    <row r="168" spans="1:8" x14ac:dyDescent="0.25">
      <c r="E168" s="23"/>
      <c r="F168" s="23"/>
      <c r="G168" s="23"/>
      <c r="H168" s="23"/>
    </row>
    <row r="169" spans="1:8" x14ac:dyDescent="0.25">
      <c r="A169" s="2">
        <v>20</v>
      </c>
      <c r="B169" s="1" t="s">
        <v>86</v>
      </c>
      <c r="E169" s="23"/>
      <c r="F169" s="23"/>
      <c r="G169" s="23"/>
      <c r="H169" s="23"/>
    </row>
    <row r="170" spans="1:8" x14ac:dyDescent="0.25">
      <c r="B170" s="1" t="s">
        <v>32</v>
      </c>
      <c r="E170" s="23"/>
      <c r="F170" s="23"/>
      <c r="G170" s="23"/>
      <c r="H170" s="23"/>
    </row>
    <row r="171" spans="1:8" x14ac:dyDescent="0.25">
      <c r="B171" s="1" t="s">
        <v>33</v>
      </c>
      <c r="E171" s="23"/>
      <c r="F171" s="23"/>
      <c r="G171" s="23"/>
      <c r="H171" s="23"/>
    </row>
    <row r="172" spans="1:8" x14ac:dyDescent="0.25">
      <c r="B172" s="1" t="s">
        <v>34</v>
      </c>
      <c r="E172" s="23"/>
      <c r="F172" s="23"/>
      <c r="G172" s="23"/>
      <c r="H172" s="23"/>
    </row>
    <row r="173" spans="1:8" ht="30" x14ac:dyDescent="0.25">
      <c r="B173" s="1" t="s">
        <v>35</v>
      </c>
      <c r="E173" s="23"/>
      <c r="F173" s="23"/>
      <c r="G173" s="23"/>
      <c r="H173" s="23"/>
    </row>
    <row r="174" spans="1:8" x14ac:dyDescent="0.25">
      <c r="B174" s="1" t="s">
        <v>51</v>
      </c>
      <c r="E174" s="23"/>
      <c r="F174" s="23"/>
      <c r="G174" s="23"/>
      <c r="H174" s="23"/>
    </row>
    <row r="175" spans="1:8" ht="30" x14ac:dyDescent="0.25">
      <c r="B175" s="1" t="s">
        <v>77</v>
      </c>
      <c r="E175" s="23"/>
      <c r="F175" s="23"/>
      <c r="G175" s="23"/>
      <c r="H175" s="23"/>
    </row>
    <row r="176" spans="1:8" x14ac:dyDescent="0.25">
      <c r="B176" s="1" t="s">
        <v>47</v>
      </c>
      <c r="E176" s="23"/>
      <c r="F176" s="23"/>
      <c r="G176" s="23"/>
      <c r="H176" s="23"/>
    </row>
    <row r="177" spans="1:8" ht="48.75" customHeight="1" x14ac:dyDescent="0.25">
      <c r="A177" s="5"/>
      <c r="B177" s="6" t="s">
        <v>87</v>
      </c>
      <c r="C177" s="7">
        <v>23</v>
      </c>
      <c r="D177" s="7" t="s">
        <v>16</v>
      </c>
      <c r="E177" s="25"/>
      <c r="F177" s="25"/>
      <c r="G177" s="25">
        <f>E177*C177</f>
        <v>0</v>
      </c>
      <c r="H177" s="25">
        <f>F177*C177</f>
        <v>0</v>
      </c>
    </row>
    <row r="178" spans="1:8" x14ac:dyDescent="0.25">
      <c r="E178" s="23"/>
      <c r="F178" s="23"/>
      <c r="G178" s="23"/>
      <c r="H178" s="23"/>
    </row>
    <row r="179" spans="1:8" x14ac:dyDescent="0.25">
      <c r="A179" s="2">
        <v>21</v>
      </c>
      <c r="B179" s="1" t="s">
        <v>88</v>
      </c>
      <c r="E179" s="23"/>
      <c r="F179" s="23"/>
      <c r="G179" s="23"/>
      <c r="H179" s="23"/>
    </row>
    <row r="180" spans="1:8" ht="51" customHeight="1" x14ac:dyDescent="0.25">
      <c r="B180" s="1" t="s">
        <v>93</v>
      </c>
      <c r="E180" s="23"/>
      <c r="F180" s="23"/>
      <c r="G180" s="23"/>
      <c r="H180" s="23"/>
    </row>
    <row r="181" spans="1:8" x14ac:dyDescent="0.25">
      <c r="B181" s="1" t="s">
        <v>91</v>
      </c>
      <c r="E181" s="23"/>
      <c r="F181" s="23"/>
      <c r="G181" s="23"/>
      <c r="H181" s="23"/>
    </row>
    <row r="182" spans="1:8" ht="60" x14ac:dyDescent="0.25">
      <c r="B182" s="1" t="s">
        <v>94</v>
      </c>
      <c r="E182" s="23"/>
      <c r="F182" s="23"/>
      <c r="G182" s="23"/>
      <c r="H182" s="23"/>
    </row>
    <row r="183" spans="1:8" x14ac:dyDescent="0.25">
      <c r="A183" s="5"/>
      <c r="B183" s="6" t="s">
        <v>92</v>
      </c>
      <c r="C183" s="7">
        <v>3</v>
      </c>
      <c r="D183" s="7" t="s">
        <v>16</v>
      </c>
      <c r="E183" s="25"/>
      <c r="F183" s="25"/>
      <c r="G183" s="25">
        <f>E183*C183</f>
        <v>0</v>
      </c>
      <c r="H183" s="25">
        <f>F183*C183</f>
        <v>0</v>
      </c>
    </row>
    <row r="184" spans="1:8" x14ac:dyDescent="0.25">
      <c r="E184" s="23"/>
      <c r="F184" s="23"/>
      <c r="G184" s="23"/>
      <c r="H184" s="23"/>
    </row>
    <row r="185" spans="1:8" x14ac:dyDescent="0.25">
      <c r="A185" s="2">
        <v>22</v>
      </c>
      <c r="B185" s="1" t="s">
        <v>95</v>
      </c>
      <c r="E185" s="23"/>
      <c r="F185" s="23"/>
      <c r="G185" s="23"/>
      <c r="H185" s="23"/>
    </row>
    <row r="186" spans="1:8" ht="30" x14ac:dyDescent="0.25">
      <c r="B186" s="1" t="s">
        <v>89</v>
      </c>
      <c r="E186" s="23"/>
      <c r="F186" s="23"/>
      <c r="G186" s="23"/>
      <c r="H186" s="23"/>
    </row>
    <row r="187" spans="1:8" ht="30" x14ac:dyDescent="0.25">
      <c r="B187" s="1" t="s">
        <v>90</v>
      </c>
      <c r="E187" s="23"/>
      <c r="F187" s="23"/>
      <c r="G187" s="23"/>
      <c r="H187" s="23"/>
    </row>
    <row r="188" spans="1:8" x14ac:dyDescent="0.25">
      <c r="B188" s="1" t="s">
        <v>40</v>
      </c>
      <c r="E188" s="23"/>
      <c r="F188" s="23"/>
      <c r="G188" s="23"/>
      <c r="H188" s="23"/>
    </row>
    <row r="189" spans="1:8" x14ac:dyDescent="0.25">
      <c r="B189" s="1" t="s">
        <v>96</v>
      </c>
      <c r="E189" s="23"/>
      <c r="F189" s="23"/>
      <c r="G189" s="23"/>
      <c r="H189" s="23"/>
    </row>
    <row r="190" spans="1:8" ht="45" x14ac:dyDescent="0.25">
      <c r="A190" s="5"/>
      <c r="B190" s="6" t="s">
        <v>97</v>
      </c>
      <c r="C190" s="7">
        <v>1</v>
      </c>
      <c r="D190" s="7" t="s">
        <v>16</v>
      </c>
      <c r="E190" s="25"/>
      <c r="F190" s="25"/>
      <c r="G190" s="25">
        <f>E190*C190</f>
        <v>0</v>
      </c>
      <c r="H190" s="25">
        <f>F190*C190</f>
        <v>0</v>
      </c>
    </row>
    <row r="191" spans="1:8" x14ac:dyDescent="0.25">
      <c r="E191" s="23"/>
      <c r="F191" s="23"/>
      <c r="G191" s="23"/>
      <c r="H191" s="23"/>
    </row>
    <row r="192" spans="1:8" x14ac:dyDescent="0.25">
      <c r="A192" s="2">
        <v>23</v>
      </c>
      <c r="B192" s="1" t="s">
        <v>98</v>
      </c>
      <c r="E192" s="23"/>
      <c r="F192" s="23"/>
      <c r="G192" s="23"/>
      <c r="H192" s="23"/>
    </row>
    <row r="193" spans="1:8" ht="30" x14ac:dyDescent="0.25">
      <c r="B193" s="1" t="s">
        <v>99</v>
      </c>
      <c r="E193" s="23"/>
      <c r="F193" s="23"/>
      <c r="G193" s="23"/>
      <c r="H193" s="23"/>
    </row>
    <row r="194" spans="1:8" ht="30" x14ac:dyDescent="0.25">
      <c r="B194" s="1" t="s">
        <v>90</v>
      </c>
      <c r="E194" s="23"/>
      <c r="F194" s="23"/>
      <c r="G194" s="23"/>
      <c r="H194" s="23"/>
    </row>
    <row r="195" spans="1:8" x14ac:dyDescent="0.25">
      <c r="B195" s="1" t="s">
        <v>47</v>
      </c>
      <c r="E195" s="23"/>
      <c r="F195" s="23"/>
      <c r="G195" s="23"/>
      <c r="H195" s="23"/>
    </row>
    <row r="196" spans="1:8" x14ac:dyDescent="0.25">
      <c r="B196" s="1" t="s">
        <v>100</v>
      </c>
      <c r="E196" s="23"/>
      <c r="F196" s="23"/>
      <c r="G196" s="23"/>
      <c r="H196" s="23"/>
    </row>
    <row r="197" spans="1:8" ht="45" x14ac:dyDescent="0.25">
      <c r="A197" s="5"/>
      <c r="B197" s="6" t="s">
        <v>101</v>
      </c>
      <c r="C197" s="7">
        <v>2</v>
      </c>
      <c r="D197" s="7" t="s">
        <v>16</v>
      </c>
      <c r="E197" s="25"/>
      <c r="F197" s="25"/>
      <c r="G197" s="25">
        <f>E197*C197</f>
        <v>0</v>
      </c>
      <c r="H197" s="25">
        <f>F197*C197</f>
        <v>0</v>
      </c>
    </row>
    <row r="198" spans="1:8" x14ac:dyDescent="0.25">
      <c r="E198" s="23"/>
      <c r="F198" s="23"/>
      <c r="G198" s="23"/>
      <c r="H198" s="23"/>
    </row>
    <row r="199" spans="1:8" x14ac:dyDescent="0.25">
      <c r="A199" s="2">
        <v>24</v>
      </c>
      <c r="B199" s="1" t="s">
        <v>102</v>
      </c>
      <c r="E199" s="23"/>
      <c r="F199" s="23"/>
      <c r="G199" s="23"/>
      <c r="H199" s="23"/>
    </row>
    <row r="200" spans="1:8" ht="30" x14ac:dyDescent="0.25">
      <c r="B200" s="1" t="s">
        <v>99</v>
      </c>
      <c r="E200" s="23"/>
      <c r="F200" s="23"/>
      <c r="G200" s="23"/>
      <c r="H200" s="23"/>
    </row>
    <row r="201" spans="1:8" ht="30" x14ac:dyDescent="0.25">
      <c r="B201" s="1" t="s">
        <v>90</v>
      </c>
      <c r="E201" s="23"/>
      <c r="F201" s="23"/>
      <c r="G201" s="23"/>
      <c r="H201" s="23"/>
    </row>
    <row r="202" spans="1:8" x14ac:dyDescent="0.25">
      <c r="B202" s="1" t="s">
        <v>47</v>
      </c>
      <c r="E202" s="23"/>
      <c r="F202" s="23"/>
      <c r="G202" s="23"/>
      <c r="H202" s="23"/>
    </row>
    <row r="203" spans="1:8" ht="30" x14ac:dyDescent="0.25">
      <c r="B203" s="1" t="s">
        <v>103</v>
      </c>
      <c r="E203" s="23"/>
      <c r="F203" s="23"/>
      <c r="G203" s="23"/>
      <c r="H203" s="23"/>
    </row>
    <row r="204" spans="1:8" ht="45" x14ac:dyDescent="0.25">
      <c r="A204" s="5"/>
      <c r="B204" s="6" t="s">
        <v>104</v>
      </c>
      <c r="C204" s="7">
        <v>1</v>
      </c>
      <c r="D204" s="7" t="s">
        <v>16</v>
      </c>
      <c r="E204" s="25"/>
      <c r="F204" s="25"/>
      <c r="G204" s="25">
        <f>E204*C204</f>
        <v>0</v>
      </c>
      <c r="H204" s="25">
        <f>F204*C204</f>
        <v>0</v>
      </c>
    </row>
    <row r="205" spans="1:8" x14ac:dyDescent="0.25">
      <c r="E205" s="23"/>
      <c r="F205" s="23"/>
      <c r="G205" s="23"/>
      <c r="H205" s="23"/>
    </row>
    <row r="206" spans="1:8" x14ac:dyDescent="0.25">
      <c r="A206" s="2">
        <v>25</v>
      </c>
      <c r="B206" s="1" t="s">
        <v>105</v>
      </c>
      <c r="E206" s="23"/>
      <c r="F206" s="23"/>
      <c r="G206" s="23"/>
      <c r="H206" s="23"/>
    </row>
    <row r="207" spans="1:8" x14ac:dyDescent="0.25">
      <c r="B207" s="1" t="s">
        <v>106</v>
      </c>
      <c r="E207" s="23"/>
      <c r="F207" s="23"/>
      <c r="G207" s="23"/>
      <c r="H207" s="23"/>
    </row>
    <row r="208" spans="1:8" ht="30" x14ac:dyDescent="0.25">
      <c r="B208" s="1" t="s">
        <v>90</v>
      </c>
      <c r="E208" s="23"/>
      <c r="F208" s="23"/>
      <c r="G208" s="23"/>
      <c r="H208" s="23"/>
    </row>
    <row r="209" spans="1:8" x14ac:dyDescent="0.25">
      <c r="B209" s="1" t="s">
        <v>40</v>
      </c>
      <c r="E209" s="23"/>
      <c r="F209" s="23"/>
      <c r="G209" s="23"/>
      <c r="H209" s="23"/>
    </row>
    <row r="210" spans="1:8" x14ac:dyDescent="0.25">
      <c r="B210" s="1" t="s">
        <v>107</v>
      </c>
      <c r="E210" s="23"/>
      <c r="F210" s="23"/>
      <c r="G210" s="23"/>
      <c r="H210" s="23"/>
    </row>
    <row r="211" spans="1:8" ht="60" x14ac:dyDescent="0.25">
      <c r="A211" s="5"/>
      <c r="B211" s="6" t="s">
        <v>108</v>
      </c>
      <c r="C211" s="7">
        <v>13</v>
      </c>
      <c r="D211" s="7" t="s">
        <v>16</v>
      </c>
      <c r="E211" s="25"/>
      <c r="F211" s="25"/>
      <c r="G211" s="25">
        <f>E211*C211</f>
        <v>0</v>
      </c>
      <c r="H211" s="25">
        <f>F211*C211</f>
        <v>0</v>
      </c>
    </row>
    <row r="212" spans="1:8" x14ac:dyDescent="0.25">
      <c r="E212" s="23"/>
      <c r="F212" s="23"/>
      <c r="G212" s="23"/>
      <c r="H212" s="23"/>
    </row>
    <row r="213" spans="1:8" x14ac:dyDescent="0.25">
      <c r="A213" s="2">
        <v>26</v>
      </c>
      <c r="B213" s="1" t="s">
        <v>109</v>
      </c>
      <c r="E213" s="23"/>
      <c r="F213" s="23"/>
      <c r="G213" s="23"/>
      <c r="H213" s="23"/>
    </row>
    <row r="214" spans="1:8" x14ac:dyDescent="0.25">
      <c r="B214" s="1" t="s">
        <v>106</v>
      </c>
      <c r="E214" s="23"/>
      <c r="F214" s="23"/>
      <c r="G214" s="23"/>
      <c r="H214" s="23"/>
    </row>
    <row r="215" spans="1:8" ht="30" x14ac:dyDescent="0.25">
      <c r="B215" s="1" t="s">
        <v>90</v>
      </c>
      <c r="E215" s="23"/>
      <c r="F215" s="23"/>
      <c r="G215" s="23"/>
      <c r="H215" s="23"/>
    </row>
    <row r="216" spans="1:8" x14ac:dyDescent="0.25">
      <c r="B216" s="1" t="s">
        <v>40</v>
      </c>
      <c r="E216" s="23"/>
      <c r="F216" s="23"/>
      <c r="G216" s="23"/>
      <c r="H216" s="23"/>
    </row>
    <row r="217" spans="1:8" ht="30" x14ac:dyDescent="0.25">
      <c r="B217" s="1" t="s">
        <v>110</v>
      </c>
      <c r="E217" s="23"/>
      <c r="F217" s="23"/>
      <c r="G217" s="23"/>
      <c r="H217" s="23"/>
    </row>
    <row r="218" spans="1:8" ht="45" x14ac:dyDescent="0.25">
      <c r="A218" s="5"/>
      <c r="B218" s="6" t="s">
        <v>111</v>
      </c>
      <c r="C218" s="7">
        <v>13</v>
      </c>
      <c r="D218" s="7" t="s">
        <v>16</v>
      </c>
      <c r="E218" s="25"/>
      <c r="F218" s="25"/>
      <c r="G218" s="25">
        <f>E218*C218</f>
        <v>0</v>
      </c>
      <c r="H218" s="25">
        <f>F218*C218</f>
        <v>0</v>
      </c>
    </row>
    <row r="219" spans="1:8" x14ac:dyDescent="0.25">
      <c r="E219" s="23"/>
      <c r="F219" s="23"/>
      <c r="G219" s="23"/>
      <c r="H219" s="23"/>
    </row>
    <row r="220" spans="1:8" x14ac:dyDescent="0.25">
      <c r="A220" s="2">
        <v>27</v>
      </c>
      <c r="B220" s="1" t="s">
        <v>112</v>
      </c>
      <c r="E220" s="23"/>
      <c r="F220" s="23"/>
      <c r="G220" s="23"/>
      <c r="H220" s="23"/>
    </row>
    <row r="221" spans="1:8" x14ac:dyDescent="0.25">
      <c r="B221" s="1" t="s">
        <v>113</v>
      </c>
      <c r="E221" s="23"/>
      <c r="F221" s="23"/>
      <c r="G221" s="23"/>
      <c r="H221" s="23"/>
    </row>
    <row r="222" spans="1:8" x14ac:dyDescent="0.25">
      <c r="B222" s="1" t="s">
        <v>114</v>
      </c>
      <c r="E222" s="23"/>
      <c r="F222" s="23"/>
      <c r="G222" s="23"/>
      <c r="H222" s="23"/>
    </row>
    <row r="223" spans="1:8" x14ac:dyDescent="0.25">
      <c r="B223" s="1" t="s">
        <v>115</v>
      </c>
      <c r="E223" s="23"/>
      <c r="F223" s="23"/>
      <c r="G223" s="23"/>
      <c r="H223" s="23"/>
    </row>
    <row r="224" spans="1:8" ht="30" x14ac:dyDescent="0.25">
      <c r="A224" s="5"/>
      <c r="B224" s="6" t="s">
        <v>116</v>
      </c>
      <c r="C224" s="7">
        <v>9</v>
      </c>
      <c r="D224" s="7" t="s">
        <v>16</v>
      </c>
      <c r="E224" s="25"/>
      <c r="F224" s="27"/>
      <c r="G224" s="25">
        <f>E224*C224</f>
        <v>0</v>
      </c>
      <c r="H224" s="25">
        <f>F224*C224</f>
        <v>0</v>
      </c>
    </row>
    <row r="225" spans="1:8" x14ac:dyDescent="0.25">
      <c r="E225" s="23"/>
      <c r="F225" s="23"/>
      <c r="G225" s="23"/>
      <c r="H225" s="23"/>
    </row>
    <row r="226" spans="1:8" x14ac:dyDescent="0.25">
      <c r="A226" s="2">
        <v>28</v>
      </c>
      <c r="B226" s="1" t="s">
        <v>117</v>
      </c>
      <c r="E226" s="23"/>
      <c r="F226" s="23"/>
      <c r="G226" s="23"/>
      <c r="H226" s="23"/>
    </row>
    <row r="227" spans="1:8" ht="60" x14ac:dyDescent="0.25">
      <c r="B227" s="1" t="s">
        <v>119</v>
      </c>
      <c r="E227" s="23"/>
      <c r="F227" s="23"/>
      <c r="G227" s="23"/>
      <c r="H227" s="23"/>
    </row>
    <row r="228" spans="1:8" x14ac:dyDescent="0.25">
      <c r="B228" s="1" t="s">
        <v>118</v>
      </c>
      <c r="E228" s="23"/>
      <c r="F228" s="23"/>
      <c r="G228" s="23"/>
      <c r="H228" s="23"/>
    </row>
    <row r="229" spans="1:8" x14ac:dyDescent="0.25">
      <c r="B229" s="1" t="s">
        <v>120</v>
      </c>
      <c r="E229" s="23"/>
      <c r="F229" s="23"/>
      <c r="G229" s="23"/>
      <c r="H229" s="23"/>
    </row>
    <row r="230" spans="1:8" ht="45" x14ac:dyDescent="0.25">
      <c r="A230" s="5"/>
      <c r="B230" s="6" t="s">
        <v>121</v>
      </c>
      <c r="C230" s="7">
        <v>1</v>
      </c>
      <c r="D230" s="7" t="s">
        <v>16</v>
      </c>
      <c r="E230" s="25"/>
      <c r="F230" s="25"/>
      <c r="G230" s="25">
        <f>E230*C230</f>
        <v>0</v>
      </c>
      <c r="H230" s="25">
        <f>F230*C230</f>
        <v>0</v>
      </c>
    </row>
    <row r="231" spans="1:8" x14ac:dyDescent="0.25">
      <c r="E231" s="23"/>
      <c r="F231" s="23"/>
      <c r="G231" s="23"/>
      <c r="H231" s="23"/>
    </row>
    <row r="232" spans="1:8" x14ac:dyDescent="0.25">
      <c r="A232" s="2">
        <v>29</v>
      </c>
      <c r="B232" s="1" t="s">
        <v>122</v>
      </c>
      <c r="E232" s="23"/>
      <c r="F232" s="23"/>
      <c r="G232" s="23"/>
      <c r="H232" s="23"/>
    </row>
    <row r="233" spans="1:8" ht="30" x14ac:dyDescent="0.25">
      <c r="B233" s="1" t="s">
        <v>123</v>
      </c>
      <c r="E233" s="23"/>
      <c r="F233" s="23"/>
      <c r="G233" s="23"/>
      <c r="H233" s="23"/>
    </row>
    <row r="234" spans="1:8" x14ac:dyDescent="0.25">
      <c r="B234" s="1" t="s">
        <v>124</v>
      </c>
      <c r="E234" s="23"/>
      <c r="F234" s="23"/>
      <c r="G234" s="23"/>
      <c r="H234" s="23"/>
    </row>
    <row r="235" spans="1:8" x14ac:dyDescent="0.25">
      <c r="B235" s="1" t="s">
        <v>126</v>
      </c>
      <c r="E235" s="23"/>
      <c r="F235" s="23"/>
      <c r="G235" s="23"/>
      <c r="H235" s="23"/>
    </row>
    <row r="236" spans="1:8" x14ac:dyDescent="0.25">
      <c r="B236" s="1" t="s">
        <v>125</v>
      </c>
      <c r="E236" s="23"/>
      <c r="F236" s="23"/>
      <c r="G236" s="23"/>
      <c r="H236" s="23"/>
    </row>
    <row r="237" spans="1:8" ht="60" x14ac:dyDescent="0.25">
      <c r="A237" s="5"/>
      <c r="B237" s="6" t="s">
        <v>127</v>
      </c>
      <c r="C237" s="7">
        <v>1</v>
      </c>
      <c r="D237" s="7" t="s">
        <v>16</v>
      </c>
      <c r="E237" s="25"/>
      <c r="F237" s="25"/>
      <c r="G237" s="25">
        <f>E237*C237</f>
        <v>0</v>
      </c>
      <c r="H237" s="25">
        <f>F237*C237</f>
        <v>0</v>
      </c>
    </row>
    <row r="238" spans="1:8" x14ac:dyDescent="0.25">
      <c r="E238" s="23"/>
      <c r="F238" s="23"/>
      <c r="G238" s="23"/>
      <c r="H238" s="23"/>
    </row>
    <row r="239" spans="1:8" x14ac:dyDescent="0.25">
      <c r="A239" s="2">
        <v>30</v>
      </c>
      <c r="B239" s="1" t="s">
        <v>128</v>
      </c>
      <c r="E239" s="23"/>
      <c r="F239" s="23"/>
      <c r="G239" s="23"/>
      <c r="H239" s="23"/>
    </row>
    <row r="240" spans="1:8" ht="30" x14ac:dyDescent="0.25">
      <c r="B240" s="1" t="s">
        <v>123</v>
      </c>
      <c r="E240" s="23"/>
      <c r="F240" s="23"/>
      <c r="G240" s="23"/>
      <c r="H240" s="23"/>
    </row>
    <row r="241" spans="1:8" ht="30" x14ac:dyDescent="0.25">
      <c r="B241" s="1" t="s">
        <v>129</v>
      </c>
      <c r="E241" s="23"/>
      <c r="F241" s="23"/>
      <c r="G241" s="23"/>
      <c r="H241" s="23"/>
    </row>
    <row r="242" spans="1:8" x14ac:dyDescent="0.25">
      <c r="B242" s="1" t="s">
        <v>125</v>
      </c>
      <c r="E242" s="23"/>
      <c r="F242" s="23"/>
      <c r="G242" s="23"/>
      <c r="H242" s="23"/>
    </row>
    <row r="243" spans="1:8" ht="60" x14ac:dyDescent="0.25">
      <c r="A243" s="5"/>
      <c r="B243" s="6" t="s">
        <v>130</v>
      </c>
      <c r="C243" s="7">
        <v>2</v>
      </c>
      <c r="D243" s="7" t="s">
        <v>16</v>
      </c>
      <c r="E243" s="25"/>
      <c r="F243" s="25"/>
      <c r="G243" s="25">
        <f>E243*C243</f>
        <v>0</v>
      </c>
      <c r="H243" s="25">
        <f>F243*C243</f>
        <v>0</v>
      </c>
    </row>
    <row r="244" spans="1:8" x14ac:dyDescent="0.25">
      <c r="E244" s="23"/>
      <c r="F244" s="23"/>
      <c r="G244" s="23"/>
      <c r="H244" s="23"/>
    </row>
    <row r="245" spans="1:8" x14ac:dyDescent="0.25">
      <c r="A245" s="2">
        <v>31</v>
      </c>
      <c r="B245" s="1" t="s">
        <v>131</v>
      </c>
      <c r="E245" s="23"/>
      <c r="F245" s="23"/>
      <c r="G245" s="23"/>
      <c r="H245" s="23"/>
    </row>
    <row r="246" spans="1:8" ht="30" x14ac:dyDescent="0.25">
      <c r="B246" s="1" t="s">
        <v>123</v>
      </c>
      <c r="E246" s="23"/>
      <c r="F246" s="23"/>
      <c r="G246" s="23"/>
      <c r="H246" s="23"/>
    </row>
    <row r="247" spans="1:8" ht="30" x14ac:dyDescent="0.25">
      <c r="B247" s="1" t="s">
        <v>132</v>
      </c>
      <c r="E247" s="23"/>
      <c r="F247" s="23"/>
      <c r="G247" s="23"/>
      <c r="H247" s="23"/>
    </row>
    <row r="248" spans="1:8" x14ac:dyDescent="0.25">
      <c r="B248" s="1" t="s">
        <v>125</v>
      </c>
      <c r="E248" s="23"/>
      <c r="F248" s="23"/>
      <c r="G248" s="23"/>
      <c r="H248" s="23"/>
    </row>
    <row r="249" spans="1:8" ht="60" x14ac:dyDescent="0.25">
      <c r="A249" s="5"/>
      <c r="B249" s="6" t="s">
        <v>133</v>
      </c>
      <c r="C249" s="7">
        <v>1</v>
      </c>
      <c r="D249" s="7" t="s">
        <v>16</v>
      </c>
      <c r="E249" s="25"/>
      <c r="F249" s="25"/>
      <c r="G249" s="25">
        <f>E249*C249</f>
        <v>0</v>
      </c>
      <c r="H249" s="25">
        <f>F249*C249</f>
        <v>0</v>
      </c>
    </row>
    <row r="250" spans="1:8" x14ac:dyDescent="0.25">
      <c r="E250" s="23"/>
      <c r="F250" s="23"/>
      <c r="G250" s="23"/>
      <c r="H250" s="23"/>
    </row>
    <row r="251" spans="1:8" x14ac:dyDescent="0.25">
      <c r="A251" s="2">
        <v>32</v>
      </c>
      <c r="B251" s="1" t="s">
        <v>134</v>
      </c>
      <c r="E251" s="23"/>
      <c r="F251" s="23"/>
      <c r="G251" s="23"/>
      <c r="H251" s="23"/>
    </row>
    <row r="252" spans="1:8" ht="30" x14ac:dyDescent="0.25">
      <c r="B252" s="1" t="s">
        <v>123</v>
      </c>
      <c r="E252" s="23"/>
      <c r="F252" s="23"/>
      <c r="G252" s="23"/>
      <c r="H252" s="23"/>
    </row>
    <row r="253" spans="1:8" x14ac:dyDescent="0.25">
      <c r="B253" s="1" t="s">
        <v>124</v>
      </c>
      <c r="E253" s="23"/>
      <c r="F253" s="23"/>
      <c r="G253" s="23"/>
      <c r="H253" s="23"/>
    </row>
    <row r="254" spans="1:8" x14ac:dyDescent="0.25">
      <c r="B254" s="1" t="s">
        <v>135</v>
      </c>
      <c r="E254" s="23"/>
      <c r="F254" s="23"/>
      <c r="G254" s="23"/>
      <c r="H254" s="23"/>
    </row>
    <row r="255" spans="1:8" x14ac:dyDescent="0.25">
      <c r="B255" s="1" t="s">
        <v>125</v>
      </c>
      <c r="E255" s="23"/>
      <c r="F255" s="23"/>
      <c r="G255" s="23"/>
      <c r="H255" s="23"/>
    </row>
    <row r="256" spans="1:8" ht="60" x14ac:dyDescent="0.25">
      <c r="A256" s="5"/>
      <c r="B256" s="6" t="s">
        <v>136</v>
      </c>
      <c r="C256" s="7">
        <v>1</v>
      </c>
      <c r="D256" s="7" t="s">
        <v>16</v>
      </c>
      <c r="E256" s="25"/>
      <c r="F256" s="25"/>
      <c r="G256" s="25">
        <f>E256*C256</f>
        <v>0</v>
      </c>
      <c r="H256" s="25">
        <f>F256*C256</f>
        <v>0</v>
      </c>
    </row>
    <row r="257" spans="1:8" x14ac:dyDescent="0.25">
      <c r="E257" s="23"/>
      <c r="F257" s="23"/>
      <c r="G257" s="23"/>
      <c r="H257" s="23"/>
    </row>
    <row r="258" spans="1:8" x14ac:dyDescent="0.25">
      <c r="A258" s="2">
        <v>33</v>
      </c>
      <c r="B258" s="1" t="s">
        <v>137</v>
      </c>
      <c r="E258" s="23"/>
      <c r="F258" s="23"/>
      <c r="G258" s="23"/>
      <c r="H258" s="23"/>
    </row>
    <row r="259" spans="1:8" ht="30" x14ac:dyDescent="0.25">
      <c r="B259" s="1" t="s">
        <v>123</v>
      </c>
      <c r="E259" s="23"/>
      <c r="F259" s="23"/>
      <c r="G259" s="23"/>
      <c r="H259" s="23"/>
    </row>
    <row r="260" spans="1:8" x14ac:dyDescent="0.25">
      <c r="B260" s="1" t="s">
        <v>124</v>
      </c>
      <c r="E260" s="23"/>
      <c r="F260" s="23"/>
      <c r="G260" s="23"/>
      <c r="H260" s="23"/>
    </row>
    <row r="261" spans="1:8" x14ac:dyDescent="0.25">
      <c r="B261" s="1" t="s">
        <v>135</v>
      </c>
      <c r="E261" s="23"/>
      <c r="F261" s="23"/>
      <c r="G261" s="23"/>
      <c r="H261" s="23"/>
    </row>
    <row r="262" spans="1:8" x14ac:dyDescent="0.25">
      <c r="B262" s="1" t="s">
        <v>125</v>
      </c>
      <c r="E262" s="23"/>
      <c r="F262" s="23"/>
      <c r="G262" s="23"/>
      <c r="H262" s="23"/>
    </row>
    <row r="263" spans="1:8" ht="60" x14ac:dyDescent="0.25">
      <c r="A263" s="5"/>
      <c r="B263" s="6" t="s">
        <v>138</v>
      </c>
      <c r="C263" s="7">
        <v>1</v>
      </c>
      <c r="D263" s="7" t="s">
        <v>16</v>
      </c>
      <c r="E263" s="25"/>
      <c r="F263" s="25"/>
      <c r="G263" s="25">
        <f>E263*C263</f>
        <v>0</v>
      </c>
      <c r="H263" s="25">
        <f>F263*C263</f>
        <v>0</v>
      </c>
    </row>
    <row r="264" spans="1:8" x14ac:dyDescent="0.25">
      <c r="E264" s="23"/>
      <c r="F264" s="23"/>
      <c r="G264" s="23"/>
      <c r="H264" s="23"/>
    </row>
    <row r="265" spans="1:8" x14ac:dyDescent="0.25">
      <c r="A265" s="2">
        <v>34</v>
      </c>
      <c r="B265" s="1" t="s">
        <v>139</v>
      </c>
      <c r="E265" s="23"/>
      <c r="F265" s="23"/>
      <c r="G265" s="23"/>
      <c r="H265" s="23"/>
    </row>
    <row r="266" spans="1:8" ht="30" x14ac:dyDescent="0.25">
      <c r="B266" s="1" t="s">
        <v>123</v>
      </c>
      <c r="E266" s="23"/>
      <c r="F266" s="23"/>
      <c r="G266" s="23"/>
      <c r="H266" s="23"/>
    </row>
    <row r="267" spans="1:8" x14ac:dyDescent="0.25">
      <c r="B267" s="1" t="s">
        <v>124</v>
      </c>
      <c r="E267" s="23"/>
      <c r="F267" s="23"/>
      <c r="G267" s="23"/>
      <c r="H267" s="23"/>
    </row>
    <row r="268" spans="1:8" x14ac:dyDescent="0.25">
      <c r="B268" s="1" t="s">
        <v>135</v>
      </c>
      <c r="E268" s="23"/>
      <c r="F268" s="23"/>
      <c r="G268" s="23"/>
      <c r="H268" s="23"/>
    </row>
    <row r="269" spans="1:8" x14ac:dyDescent="0.25">
      <c r="B269" s="1" t="s">
        <v>125</v>
      </c>
      <c r="E269" s="23"/>
      <c r="F269" s="23"/>
      <c r="G269" s="23"/>
      <c r="H269" s="23"/>
    </row>
    <row r="270" spans="1:8" ht="60" x14ac:dyDescent="0.25">
      <c r="A270" s="5"/>
      <c r="B270" s="6" t="s">
        <v>140</v>
      </c>
      <c r="C270" s="7">
        <v>2</v>
      </c>
      <c r="D270" s="7" t="s">
        <v>16</v>
      </c>
      <c r="E270" s="25"/>
      <c r="F270" s="25"/>
      <c r="G270" s="25">
        <f>E270*C270</f>
        <v>0</v>
      </c>
      <c r="H270" s="25">
        <f>F270*C270</f>
        <v>0</v>
      </c>
    </row>
    <row r="271" spans="1:8" x14ac:dyDescent="0.25">
      <c r="E271" s="23"/>
      <c r="F271" s="23"/>
      <c r="G271" s="23"/>
      <c r="H271" s="23"/>
    </row>
    <row r="272" spans="1:8" x14ac:dyDescent="0.25">
      <c r="A272" s="2">
        <v>35</v>
      </c>
      <c r="B272" s="1" t="s">
        <v>141</v>
      </c>
      <c r="E272" s="23"/>
      <c r="F272" s="23"/>
      <c r="G272" s="23"/>
      <c r="H272" s="23"/>
    </row>
    <row r="273" spans="1:8" ht="30" x14ac:dyDescent="0.25">
      <c r="B273" s="1" t="s">
        <v>123</v>
      </c>
      <c r="E273" s="23"/>
      <c r="F273" s="23"/>
      <c r="G273" s="23"/>
      <c r="H273" s="23"/>
    </row>
    <row r="274" spans="1:8" x14ac:dyDescent="0.25">
      <c r="B274" s="1" t="s">
        <v>124</v>
      </c>
      <c r="E274" s="23"/>
      <c r="F274" s="23"/>
      <c r="G274" s="23"/>
      <c r="H274" s="23"/>
    </row>
    <row r="275" spans="1:8" x14ac:dyDescent="0.25">
      <c r="B275" s="1" t="s">
        <v>135</v>
      </c>
      <c r="E275" s="23"/>
      <c r="F275" s="23"/>
      <c r="G275" s="23"/>
      <c r="H275" s="23"/>
    </row>
    <row r="276" spans="1:8" x14ac:dyDescent="0.25">
      <c r="B276" s="1" t="s">
        <v>125</v>
      </c>
      <c r="E276" s="23"/>
      <c r="F276" s="23"/>
      <c r="G276" s="23"/>
      <c r="H276" s="23"/>
    </row>
    <row r="277" spans="1:8" ht="60" x14ac:dyDescent="0.25">
      <c r="A277" s="5"/>
      <c r="B277" s="6" t="s">
        <v>142</v>
      </c>
      <c r="C277" s="7">
        <v>2</v>
      </c>
      <c r="D277" s="7" t="s">
        <v>16</v>
      </c>
      <c r="E277" s="25"/>
      <c r="F277" s="25"/>
      <c r="G277" s="25">
        <f>E277*C277</f>
        <v>0</v>
      </c>
      <c r="H277" s="25">
        <f>F277*C277</f>
        <v>0</v>
      </c>
    </row>
    <row r="278" spans="1:8" x14ac:dyDescent="0.25">
      <c r="E278" s="23"/>
      <c r="F278" s="23"/>
      <c r="G278" s="23"/>
      <c r="H278" s="23"/>
    </row>
    <row r="279" spans="1:8" x14ac:dyDescent="0.25">
      <c r="A279" s="2">
        <v>36</v>
      </c>
      <c r="B279" s="1" t="s">
        <v>143</v>
      </c>
      <c r="E279" s="23"/>
      <c r="F279" s="23"/>
      <c r="G279" s="23"/>
      <c r="H279" s="23"/>
    </row>
    <row r="280" spans="1:8" ht="30" x14ac:dyDescent="0.25">
      <c r="B280" s="1" t="s">
        <v>123</v>
      </c>
      <c r="E280" s="23"/>
      <c r="F280" s="23"/>
      <c r="G280" s="23"/>
      <c r="H280" s="23"/>
    </row>
    <row r="281" spans="1:8" x14ac:dyDescent="0.25">
      <c r="B281" s="1" t="s">
        <v>124</v>
      </c>
      <c r="E281" s="23"/>
      <c r="F281" s="23"/>
      <c r="G281" s="23"/>
      <c r="H281" s="23"/>
    </row>
    <row r="282" spans="1:8" x14ac:dyDescent="0.25">
      <c r="B282" s="1" t="s">
        <v>135</v>
      </c>
      <c r="E282" s="23"/>
      <c r="F282" s="23"/>
      <c r="G282" s="23"/>
      <c r="H282" s="23"/>
    </row>
    <row r="283" spans="1:8" x14ac:dyDescent="0.25">
      <c r="B283" s="1" t="s">
        <v>125</v>
      </c>
      <c r="E283" s="23"/>
      <c r="F283" s="23"/>
      <c r="G283" s="23"/>
      <c r="H283" s="23"/>
    </row>
    <row r="284" spans="1:8" ht="60" x14ac:dyDescent="0.25">
      <c r="A284" s="5"/>
      <c r="B284" s="6" t="s">
        <v>144</v>
      </c>
      <c r="C284" s="7">
        <v>0</v>
      </c>
      <c r="D284" s="7" t="s">
        <v>16</v>
      </c>
      <c r="E284" s="25"/>
      <c r="F284" s="25"/>
      <c r="G284" s="25">
        <f>E284*C284</f>
        <v>0</v>
      </c>
      <c r="H284" s="25">
        <f>F284*C284</f>
        <v>0</v>
      </c>
    </row>
    <row r="285" spans="1:8" x14ac:dyDescent="0.25">
      <c r="E285" s="23"/>
      <c r="F285" s="23"/>
      <c r="G285" s="23"/>
      <c r="H285" s="23"/>
    </row>
    <row r="286" spans="1:8" x14ac:dyDescent="0.25">
      <c r="A286" s="2">
        <v>37</v>
      </c>
      <c r="B286" s="1" t="s">
        <v>145</v>
      </c>
      <c r="E286" s="23"/>
      <c r="F286" s="23"/>
      <c r="G286" s="23"/>
      <c r="H286" s="23"/>
    </row>
    <row r="287" spans="1:8" ht="30" x14ac:dyDescent="0.25">
      <c r="B287" s="1" t="s">
        <v>123</v>
      </c>
      <c r="E287" s="23"/>
      <c r="F287" s="23"/>
      <c r="G287" s="23"/>
      <c r="H287" s="23"/>
    </row>
    <row r="288" spans="1:8" x14ac:dyDescent="0.25">
      <c r="B288" s="1" t="s">
        <v>124</v>
      </c>
      <c r="E288" s="23"/>
      <c r="F288" s="23"/>
      <c r="G288" s="23"/>
      <c r="H288" s="23"/>
    </row>
    <row r="289" spans="1:8" x14ac:dyDescent="0.25">
      <c r="B289" s="1" t="s">
        <v>147</v>
      </c>
      <c r="E289" s="23"/>
      <c r="F289" s="23"/>
      <c r="G289" s="23"/>
      <c r="H289" s="23"/>
    </row>
    <row r="290" spans="1:8" x14ac:dyDescent="0.25">
      <c r="B290" s="1" t="s">
        <v>125</v>
      </c>
      <c r="E290" s="23"/>
      <c r="F290" s="23"/>
      <c r="G290" s="23"/>
      <c r="H290" s="23"/>
    </row>
    <row r="291" spans="1:8" ht="30" x14ac:dyDescent="0.25">
      <c r="B291" s="1" t="s">
        <v>146</v>
      </c>
      <c r="E291" s="23"/>
      <c r="F291" s="23"/>
      <c r="G291" s="23"/>
      <c r="H291" s="23"/>
    </row>
    <row r="292" spans="1:8" ht="45" x14ac:dyDescent="0.25">
      <c r="A292" s="5"/>
      <c r="B292" s="6" t="s">
        <v>148</v>
      </c>
      <c r="C292" s="7">
        <v>1</v>
      </c>
      <c r="D292" s="7" t="s">
        <v>16</v>
      </c>
      <c r="E292" s="25"/>
      <c r="F292" s="25"/>
      <c r="G292" s="25">
        <f>E292*C292</f>
        <v>0</v>
      </c>
      <c r="H292" s="25">
        <f>F292*C292</f>
        <v>0</v>
      </c>
    </row>
    <row r="293" spans="1:8" x14ac:dyDescent="0.25">
      <c r="E293" s="23"/>
      <c r="F293" s="23"/>
      <c r="G293" s="23"/>
      <c r="H293" s="23"/>
    </row>
    <row r="294" spans="1:8" x14ac:dyDescent="0.25">
      <c r="A294" s="2">
        <v>38</v>
      </c>
      <c r="B294" s="1" t="s">
        <v>149</v>
      </c>
      <c r="E294" s="23"/>
      <c r="F294" s="23"/>
      <c r="G294" s="23"/>
      <c r="H294" s="23"/>
    </row>
    <row r="295" spans="1:8" ht="30" x14ac:dyDescent="0.25">
      <c r="B295" s="1" t="s">
        <v>123</v>
      </c>
      <c r="E295" s="23"/>
      <c r="F295" s="23"/>
      <c r="G295" s="23"/>
      <c r="H295" s="23"/>
    </row>
    <row r="296" spans="1:8" x14ac:dyDescent="0.25">
      <c r="B296" s="1" t="s">
        <v>124</v>
      </c>
      <c r="E296" s="23"/>
      <c r="F296" s="23"/>
      <c r="G296" s="23"/>
      <c r="H296" s="23"/>
    </row>
    <row r="297" spans="1:8" x14ac:dyDescent="0.25">
      <c r="B297" s="1" t="s">
        <v>147</v>
      </c>
      <c r="E297" s="23"/>
      <c r="F297" s="23"/>
      <c r="G297" s="23"/>
      <c r="H297" s="23"/>
    </row>
    <row r="298" spans="1:8" x14ac:dyDescent="0.25">
      <c r="B298" s="1" t="s">
        <v>150</v>
      </c>
      <c r="E298" s="23"/>
      <c r="F298" s="23"/>
      <c r="G298" s="23"/>
      <c r="H298" s="23"/>
    </row>
    <row r="299" spans="1:8" ht="60" x14ac:dyDescent="0.25">
      <c r="A299" s="5"/>
      <c r="B299" s="6" t="s">
        <v>151</v>
      </c>
      <c r="C299" s="7">
        <v>1</v>
      </c>
      <c r="D299" s="7" t="s">
        <v>16</v>
      </c>
      <c r="E299" s="25"/>
      <c r="F299" s="25"/>
      <c r="G299" s="25">
        <f>E299*C299</f>
        <v>0</v>
      </c>
      <c r="H299" s="25">
        <f>F299*C299</f>
        <v>0</v>
      </c>
    </row>
    <row r="300" spans="1:8" x14ac:dyDescent="0.25">
      <c r="E300" s="23"/>
      <c r="F300" s="23"/>
      <c r="G300" s="23"/>
      <c r="H300" s="23"/>
    </row>
    <row r="301" spans="1:8" x14ac:dyDescent="0.25">
      <c r="A301" s="2">
        <v>39</v>
      </c>
      <c r="B301" s="1" t="s">
        <v>152</v>
      </c>
      <c r="E301" s="23"/>
      <c r="F301" s="23"/>
      <c r="G301" s="23"/>
      <c r="H301" s="23"/>
    </row>
    <row r="302" spans="1:8" x14ac:dyDescent="0.25">
      <c r="B302" s="1" t="s">
        <v>153</v>
      </c>
      <c r="E302" s="23"/>
      <c r="F302" s="23"/>
      <c r="G302" s="23"/>
      <c r="H302" s="23"/>
    </row>
    <row r="303" spans="1:8" x14ac:dyDescent="0.25">
      <c r="B303" s="1" t="s">
        <v>154</v>
      </c>
      <c r="E303" s="23"/>
      <c r="F303" s="23"/>
      <c r="G303" s="23"/>
      <c r="H303" s="23"/>
    </row>
    <row r="304" spans="1:8" x14ac:dyDescent="0.25">
      <c r="A304" s="5"/>
      <c r="B304" s="6" t="s">
        <v>155</v>
      </c>
      <c r="C304" s="7">
        <v>9</v>
      </c>
      <c r="D304" s="7" t="s">
        <v>16</v>
      </c>
      <c r="E304" s="25"/>
      <c r="F304" s="25"/>
      <c r="G304" s="25">
        <f>E304*C304</f>
        <v>0</v>
      </c>
      <c r="H304" s="25">
        <f>F304*C304</f>
        <v>0</v>
      </c>
    </row>
    <row r="305" spans="1:8" x14ac:dyDescent="0.25">
      <c r="E305" s="23"/>
      <c r="F305" s="23"/>
      <c r="G305" s="23"/>
      <c r="H305" s="23"/>
    </row>
    <row r="306" spans="1:8" x14ac:dyDescent="0.25">
      <c r="A306" s="2">
        <v>40</v>
      </c>
      <c r="B306" s="1" t="s">
        <v>156</v>
      </c>
      <c r="E306" s="23"/>
      <c r="F306" s="23"/>
      <c r="G306" s="23"/>
      <c r="H306" s="23"/>
    </row>
    <row r="307" spans="1:8" ht="30" x14ac:dyDescent="0.25">
      <c r="B307" s="1" t="s">
        <v>157</v>
      </c>
      <c r="E307" s="23"/>
      <c r="F307" s="23"/>
      <c r="G307" s="23"/>
      <c r="H307" s="23"/>
    </row>
    <row r="308" spans="1:8" x14ac:dyDescent="0.25">
      <c r="B308" s="1" t="s">
        <v>158</v>
      </c>
      <c r="E308" s="23"/>
      <c r="F308" s="23"/>
      <c r="G308" s="23"/>
      <c r="H308" s="23"/>
    </row>
    <row r="309" spans="1:8" x14ac:dyDescent="0.25">
      <c r="B309" s="1" t="s">
        <v>159</v>
      </c>
      <c r="E309" s="23"/>
      <c r="F309" s="23"/>
      <c r="G309" s="23"/>
      <c r="H309" s="23"/>
    </row>
    <row r="310" spans="1:8" ht="30" x14ac:dyDescent="0.25">
      <c r="B310" s="1" t="s">
        <v>160</v>
      </c>
      <c r="E310" s="23"/>
      <c r="F310" s="23"/>
      <c r="G310" s="23"/>
      <c r="H310" s="23"/>
    </row>
    <row r="311" spans="1:8" ht="30" x14ac:dyDescent="0.25">
      <c r="A311" s="5"/>
      <c r="B311" s="6" t="s">
        <v>161</v>
      </c>
      <c r="C311" s="7">
        <v>1</v>
      </c>
      <c r="D311" s="7" t="s">
        <v>16</v>
      </c>
      <c r="E311" s="25"/>
      <c r="F311" s="25"/>
      <c r="G311" s="25">
        <f>E311*C311</f>
        <v>0</v>
      </c>
      <c r="H311" s="25">
        <f>F311*C311</f>
        <v>0</v>
      </c>
    </row>
    <row r="312" spans="1:8" x14ac:dyDescent="0.25">
      <c r="E312" s="23"/>
      <c r="F312" s="23"/>
      <c r="G312" s="23"/>
      <c r="H312" s="23"/>
    </row>
    <row r="313" spans="1:8" x14ac:dyDescent="0.25">
      <c r="A313" s="17"/>
      <c r="B313" s="18" t="s">
        <v>18</v>
      </c>
      <c r="C313" s="19"/>
      <c r="D313" s="19"/>
      <c r="E313" s="26"/>
      <c r="F313" s="26"/>
      <c r="G313" s="26">
        <f>SUM(G4:G312)</f>
        <v>0</v>
      </c>
      <c r="H313" s="26">
        <f>SUM(H4:H312)</f>
        <v>0</v>
      </c>
    </row>
    <row r="314" spans="1:8" x14ac:dyDescent="0.25">
      <c r="E314" s="23"/>
      <c r="F314" s="23"/>
      <c r="G314" s="23"/>
      <c r="H314" s="23"/>
    </row>
    <row r="315" spans="1:8" x14ac:dyDescent="0.25">
      <c r="E315" s="23"/>
      <c r="F315" s="23"/>
      <c r="G315" s="23"/>
      <c r="H315" s="23"/>
    </row>
  </sheetData>
  <mergeCells count="5">
    <mergeCell ref="E1:F1"/>
    <mergeCell ref="G1:H1"/>
    <mergeCell ref="A1:A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Fűtés összesen</vt:lpstr>
      <vt:lpstr>Fűtés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Iroda-3697</dc:creator>
  <cp:lastModifiedBy>Iroda-3697</cp:lastModifiedBy>
  <dcterms:created xsi:type="dcterms:W3CDTF">2018-01-31T06:38:54Z</dcterms:created>
  <dcterms:modified xsi:type="dcterms:W3CDTF">2018-01-31T14:09:31Z</dcterms:modified>
</cp:coreProperties>
</file>